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9090" activeTab="0"/>
  </bookViews>
  <sheets>
    <sheet name="Sheet1" sheetId="1" r:id="rId1"/>
    <sheet name="Sheet2" sheetId="2" r:id="rId2"/>
  </sheets>
  <definedNames>
    <definedName name="gun_size">'Sheet1'!$B$30:$D$35</definedName>
    <definedName name="main_race">'Sheet1'!$B$48:$C$59</definedName>
    <definedName name="Mode">'Sheet1'!$B$72:$C$76</definedName>
    <definedName name="race">'Sheet1'!$B$48:$C$59</definedName>
    <definedName name="ship_size">'Sheet1'!$B$20:$C$26</definedName>
    <definedName name="size_by_ship">'Sheet2'!$B$10:$I$17</definedName>
    <definedName name="Speed">'Sheet1'!$B$63:$C$68</definedName>
    <definedName name="tracking">'Sheet1'!$B$39:$C$44</definedName>
    <definedName name="weapon_column">'Sheet2'!$B$22:$C$28</definedName>
  </definedNames>
  <calcPr fullCalcOnLoad="1"/>
</workbook>
</file>

<file path=xl/sharedStrings.xml><?xml version="1.0" encoding="utf-8"?>
<sst xmlns="http://schemas.openxmlformats.org/spreadsheetml/2006/main" count="116" uniqueCount="73">
  <si>
    <t>Minbari</t>
  </si>
  <si>
    <t>EA</t>
  </si>
  <si>
    <t>Cenaturi</t>
  </si>
  <si>
    <t>Narn</t>
  </si>
  <si>
    <t>Drazi</t>
  </si>
  <si>
    <t>Range</t>
  </si>
  <si>
    <t>Race</t>
  </si>
  <si>
    <t>Gun size</t>
  </si>
  <si>
    <t>Gun size (stability)</t>
  </si>
  <si>
    <t>Ship Size (stability)</t>
  </si>
  <si>
    <t>Projectile speed (target moved)</t>
  </si>
  <si>
    <t>inverse square law</t>
  </si>
  <si>
    <t>Ship size</t>
  </si>
  <si>
    <t>Enormous</t>
  </si>
  <si>
    <t>Capital</t>
  </si>
  <si>
    <t>HCV</t>
  </si>
  <si>
    <t>LCV</t>
  </si>
  <si>
    <t>Fighter</t>
  </si>
  <si>
    <t>Shuttle</t>
  </si>
  <si>
    <t>Mega</t>
  </si>
  <si>
    <t>Heavy</t>
  </si>
  <si>
    <t>Medium</t>
  </si>
  <si>
    <t>Light</t>
  </si>
  <si>
    <t>Anti fighter</t>
  </si>
  <si>
    <t>Gun tracking speed (range 0)</t>
  </si>
  <si>
    <t>Gun at range 0</t>
  </si>
  <si>
    <t>Total</t>
  </si>
  <si>
    <t>Inverse square law summed</t>
  </si>
  <si>
    <t>Brakiri</t>
  </si>
  <si>
    <t>Pak'ma'ra</t>
  </si>
  <si>
    <t>Vree</t>
  </si>
  <si>
    <t>Drakh</t>
  </si>
  <si>
    <t>Shadow</t>
  </si>
  <si>
    <t>Vorlon</t>
  </si>
  <si>
    <t>Civilian</t>
  </si>
  <si>
    <t>Projectile type</t>
  </si>
  <si>
    <t>Particle</t>
  </si>
  <si>
    <t>Matter</t>
  </si>
  <si>
    <t>Molecular</t>
  </si>
  <si>
    <t>Plasma</t>
  </si>
  <si>
    <t>EW</t>
  </si>
  <si>
    <t>Signature</t>
  </si>
  <si>
    <t>Base</t>
  </si>
  <si>
    <t>Mode</t>
  </si>
  <si>
    <t>Pulse</t>
  </si>
  <si>
    <t>Standard</t>
  </si>
  <si>
    <t>Flash</t>
  </si>
  <si>
    <t>Ballistic</t>
  </si>
  <si>
    <t>Raking</t>
  </si>
  <si>
    <t>Piercing</t>
  </si>
  <si>
    <t>H-AF</t>
  </si>
  <si>
    <t>AF</t>
  </si>
  <si>
    <t>Weapon size</t>
  </si>
  <si>
    <t>Column</t>
  </si>
  <si>
    <t>Carrier</t>
  </si>
  <si>
    <t>Ultra</t>
  </si>
  <si>
    <t>MCV</t>
  </si>
  <si>
    <t>Gun size (range)</t>
  </si>
  <si>
    <t>Rng</t>
  </si>
  <si>
    <t>Damage</t>
  </si>
  <si>
    <t>16-30</t>
  </si>
  <si>
    <t>31-50</t>
  </si>
  <si>
    <t>51-75</t>
  </si>
  <si>
    <t>76+</t>
  </si>
  <si>
    <t>1-4</t>
  </si>
  <si>
    <t>5-6</t>
  </si>
  <si>
    <t>7-15</t>
  </si>
  <si>
    <t>Notes</t>
  </si>
  <si>
    <t>Ancient ships count as 1 size larger</t>
  </si>
  <si>
    <t>Ancient beam weapons count as particle weapons or better</t>
  </si>
  <si>
    <t>Gravity</t>
  </si>
  <si>
    <t>Laser</t>
  </si>
  <si>
    <t>Anti-matter counts as particle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</si>
</sst>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/>
        <color rgb="FFFF99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93"/>
  <sheetViews>
    <sheetView tabSelected="1" workbookViewId="0" topLeftCell="B5">
      <selection activeCell="B17" sqref="B17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4" width="4.7109375" style="0" customWidth="1"/>
    <col min="5" max="5" width="12.57421875" style="0" customWidth="1"/>
    <col min="6" max="36" width="5.28125" style="0" customWidth="1"/>
    <col min="37" max="16384" width="4.7109375" style="0" customWidth="1"/>
  </cols>
  <sheetData>
    <row r="2" spans="2:3" ht="12.75">
      <c r="B2" t="s">
        <v>67</v>
      </c>
      <c r="C2" t="s">
        <v>68</v>
      </c>
    </row>
    <row r="3" ht="12.75">
      <c r="C3" t="s">
        <v>69</v>
      </c>
    </row>
    <row r="4" ht="12.75">
      <c r="C4" t="s">
        <v>72</v>
      </c>
    </row>
    <row r="5" spans="5:36" s="1" customFormat="1" ht="12.75">
      <c r="E5" s="4" t="s">
        <v>5</v>
      </c>
      <c r="F5" s="4">
        <v>0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4">
        <v>11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4">
        <v>18</v>
      </c>
      <c r="Y5" s="4">
        <v>19</v>
      </c>
      <c r="Z5" s="4">
        <v>20</v>
      </c>
      <c r="AA5" s="4">
        <v>21</v>
      </c>
      <c r="AB5" s="4">
        <v>22</v>
      </c>
      <c r="AC5" s="4">
        <v>23</v>
      </c>
      <c r="AD5" s="4">
        <v>24</v>
      </c>
      <c r="AE5" s="4">
        <v>25</v>
      </c>
      <c r="AF5" s="4">
        <v>26</v>
      </c>
      <c r="AG5" s="4">
        <v>27</v>
      </c>
      <c r="AH5" s="4">
        <v>28</v>
      </c>
      <c r="AI5" s="4">
        <v>29</v>
      </c>
      <c r="AJ5" s="4">
        <v>30</v>
      </c>
    </row>
    <row r="6" spans="2:36" ht="12.75">
      <c r="B6" s="2" t="s">
        <v>11</v>
      </c>
      <c r="F6" s="18">
        <v>0</v>
      </c>
      <c r="G6" s="17">
        <v>-2</v>
      </c>
      <c r="H6" s="17">
        <v>-1.85</v>
      </c>
      <c r="I6" s="17">
        <v>-1.7</v>
      </c>
      <c r="J6" s="17">
        <v>-1.5</v>
      </c>
      <c r="K6" s="18">
        <v>-1.35</v>
      </c>
      <c r="L6" s="17">
        <v>-1.25</v>
      </c>
      <c r="M6" s="17">
        <v>-1.15</v>
      </c>
      <c r="N6" s="17">
        <v>-1.05</v>
      </c>
      <c r="O6" s="17">
        <v>-0.95</v>
      </c>
      <c r="P6" s="18">
        <v>-0.8</v>
      </c>
      <c r="Q6" s="17">
        <v>-0.7</v>
      </c>
      <c r="R6" s="17">
        <v>-0.6</v>
      </c>
      <c r="S6" s="17">
        <v>-0.5</v>
      </c>
      <c r="T6" s="17">
        <v>-0.42</v>
      </c>
      <c r="U6" s="18">
        <v>-0.38</v>
      </c>
      <c r="V6" s="17">
        <v>-0.35</v>
      </c>
      <c r="W6" s="17">
        <v>-0.33</v>
      </c>
      <c r="X6" s="17">
        <v>-0.31</v>
      </c>
      <c r="Y6" s="17">
        <v>-0.3</v>
      </c>
      <c r="Z6" s="18">
        <v>-0.28</v>
      </c>
      <c r="AA6" s="17">
        <v>-0.27</v>
      </c>
      <c r="AB6" s="17">
        <v>-0.25</v>
      </c>
      <c r="AC6" s="17">
        <v>-0.23</v>
      </c>
      <c r="AD6" s="17">
        <v>-0.22</v>
      </c>
      <c r="AE6" s="18">
        <v>-0.21</v>
      </c>
      <c r="AF6" s="17">
        <v>-0.2</v>
      </c>
      <c r="AG6" s="17">
        <v>-0.19</v>
      </c>
      <c r="AH6" s="17">
        <v>-0.17</v>
      </c>
      <c r="AI6" s="17">
        <v>-0.15</v>
      </c>
      <c r="AJ6" s="18">
        <v>-0.11</v>
      </c>
    </row>
    <row r="7" spans="2:36" ht="12.75">
      <c r="B7" t="s">
        <v>27</v>
      </c>
      <c r="D7" t="s">
        <v>42</v>
      </c>
      <c r="E7">
        <v>13</v>
      </c>
      <c r="F7" s="18">
        <f>E7+F6</f>
        <v>13</v>
      </c>
      <c r="G7" s="17">
        <f>F7+G6</f>
        <v>11</v>
      </c>
      <c r="H7" s="17">
        <f>G7+H6</f>
        <v>9.15</v>
      </c>
      <c r="I7" s="17">
        <f aca="true" t="shared" si="0" ref="I7:AJ7">H7+I6</f>
        <v>7.45</v>
      </c>
      <c r="J7" s="17">
        <f t="shared" si="0"/>
        <v>5.95</v>
      </c>
      <c r="K7" s="18">
        <f t="shared" si="0"/>
        <v>4.6</v>
      </c>
      <c r="L7" s="17">
        <f t="shared" si="0"/>
        <v>3.3499999999999996</v>
      </c>
      <c r="M7" s="17">
        <f t="shared" si="0"/>
        <v>2.1999999999999997</v>
      </c>
      <c r="N7" s="17">
        <f t="shared" si="0"/>
        <v>1.1499999999999997</v>
      </c>
      <c r="O7" s="17">
        <f t="shared" si="0"/>
        <v>0.19999999999999973</v>
      </c>
      <c r="P7" s="18">
        <f t="shared" si="0"/>
        <v>-0.6000000000000003</v>
      </c>
      <c r="Q7" s="17">
        <f t="shared" si="0"/>
        <v>-1.3000000000000003</v>
      </c>
      <c r="R7" s="17">
        <f t="shared" si="0"/>
        <v>-1.9000000000000004</v>
      </c>
      <c r="S7" s="17">
        <f t="shared" si="0"/>
        <v>-2.4000000000000004</v>
      </c>
      <c r="T7" s="17">
        <f t="shared" si="0"/>
        <v>-2.8200000000000003</v>
      </c>
      <c r="U7" s="18">
        <f t="shared" si="0"/>
        <v>-3.2</v>
      </c>
      <c r="V7" s="17">
        <f t="shared" si="0"/>
        <v>-3.5500000000000003</v>
      </c>
      <c r="W7" s="17">
        <f t="shared" si="0"/>
        <v>-3.8800000000000003</v>
      </c>
      <c r="X7" s="17">
        <f t="shared" si="0"/>
        <v>-4.19</v>
      </c>
      <c r="Y7" s="17">
        <f t="shared" si="0"/>
        <v>-4.49</v>
      </c>
      <c r="Z7" s="18">
        <f t="shared" si="0"/>
        <v>-4.7700000000000005</v>
      </c>
      <c r="AA7" s="17">
        <f t="shared" si="0"/>
        <v>-5.040000000000001</v>
      </c>
      <c r="AB7" s="17">
        <f t="shared" si="0"/>
        <v>-5.290000000000001</v>
      </c>
      <c r="AC7" s="17">
        <f t="shared" si="0"/>
        <v>-5.520000000000001</v>
      </c>
      <c r="AD7" s="17">
        <f t="shared" si="0"/>
        <v>-5.740000000000001</v>
      </c>
      <c r="AE7" s="18">
        <f t="shared" si="0"/>
        <v>-5.950000000000001</v>
      </c>
      <c r="AF7" s="17">
        <f t="shared" si="0"/>
        <v>-6.150000000000001</v>
      </c>
      <c r="AG7" s="17">
        <f t="shared" si="0"/>
        <v>-6.340000000000002</v>
      </c>
      <c r="AH7" s="17">
        <f t="shared" si="0"/>
        <v>-6.510000000000002</v>
      </c>
      <c r="AI7" s="17">
        <f t="shared" si="0"/>
        <v>-6.660000000000002</v>
      </c>
      <c r="AJ7" s="18">
        <f t="shared" si="0"/>
        <v>-6.770000000000002</v>
      </c>
    </row>
    <row r="8" spans="2:36" ht="12.75">
      <c r="B8" t="s">
        <v>6</v>
      </c>
      <c r="E8" s="6" t="s">
        <v>3</v>
      </c>
      <c r="F8" s="3">
        <f aca="true" t="shared" si="1" ref="F8:AJ8">VLOOKUP($E8,main_race,2,FALSE)</f>
        <v>0</v>
      </c>
      <c r="G8">
        <f t="shared" si="1"/>
        <v>0</v>
      </c>
      <c r="H8">
        <f t="shared" si="1"/>
        <v>0</v>
      </c>
      <c r="I8">
        <f t="shared" si="1"/>
        <v>0</v>
      </c>
      <c r="J8">
        <f t="shared" si="1"/>
        <v>0</v>
      </c>
      <c r="K8" s="3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 s="3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1"/>
        <v>0</v>
      </c>
      <c r="U8" s="3">
        <f t="shared" si="1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 s="3">
        <f t="shared" si="1"/>
        <v>0</v>
      </c>
      <c r="AA8">
        <f t="shared" si="1"/>
        <v>0</v>
      </c>
      <c r="AB8">
        <f t="shared" si="1"/>
        <v>0</v>
      </c>
      <c r="AC8">
        <f t="shared" si="1"/>
        <v>0</v>
      </c>
      <c r="AD8">
        <f t="shared" si="1"/>
        <v>0</v>
      </c>
      <c r="AE8" s="3">
        <f t="shared" si="1"/>
        <v>0</v>
      </c>
      <c r="AF8">
        <f t="shared" si="1"/>
        <v>0</v>
      </c>
      <c r="AG8">
        <f t="shared" si="1"/>
        <v>0</v>
      </c>
      <c r="AH8">
        <f t="shared" si="1"/>
        <v>0</v>
      </c>
      <c r="AI8">
        <f t="shared" si="1"/>
        <v>0</v>
      </c>
      <c r="AJ8" s="3">
        <f t="shared" si="1"/>
        <v>0</v>
      </c>
    </row>
    <row r="9" spans="2:36" ht="12.75">
      <c r="B9" t="s">
        <v>9</v>
      </c>
      <c r="E9" s="6" t="s">
        <v>56</v>
      </c>
      <c r="F9" s="3"/>
      <c r="K9" s="3"/>
      <c r="P9" s="3"/>
      <c r="U9" s="3"/>
      <c r="Z9" s="3"/>
      <c r="AE9" s="3"/>
      <c r="AJ9" s="3"/>
    </row>
    <row r="10" spans="2:36" ht="12.75">
      <c r="B10" t="s">
        <v>8</v>
      </c>
      <c r="E10" s="6" t="s">
        <v>20</v>
      </c>
      <c r="F10" s="3">
        <f aca="true" t="shared" si="2" ref="F10:AJ10">VLOOKUP($E9,size_by_ship,VLOOKUP($E10,weapon_column,2,FALSE),FALSE)</f>
        <v>1</v>
      </c>
      <c r="G10">
        <f t="shared" si="2"/>
        <v>1</v>
      </c>
      <c r="H10">
        <f t="shared" si="2"/>
        <v>1</v>
      </c>
      <c r="I10">
        <f t="shared" si="2"/>
        <v>1</v>
      </c>
      <c r="J10">
        <f t="shared" si="2"/>
        <v>1</v>
      </c>
      <c r="K10" s="3">
        <f t="shared" si="2"/>
        <v>1</v>
      </c>
      <c r="L10">
        <f t="shared" si="2"/>
        <v>1</v>
      </c>
      <c r="M10">
        <f t="shared" si="2"/>
        <v>1</v>
      </c>
      <c r="N10">
        <f t="shared" si="2"/>
        <v>1</v>
      </c>
      <c r="O10">
        <f t="shared" si="2"/>
        <v>1</v>
      </c>
      <c r="P10" s="3">
        <f t="shared" si="2"/>
        <v>1</v>
      </c>
      <c r="Q10">
        <f t="shared" si="2"/>
        <v>1</v>
      </c>
      <c r="R10">
        <f t="shared" si="2"/>
        <v>1</v>
      </c>
      <c r="S10">
        <f t="shared" si="2"/>
        <v>1</v>
      </c>
      <c r="T10">
        <f t="shared" si="2"/>
        <v>1</v>
      </c>
      <c r="U10" s="3">
        <f t="shared" si="2"/>
        <v>1</v>
      </c>
      <c r="V10">
        <f t="shared" si="2"/>
        <v>1</v>
      </c>
      <c r="W10">
        <f t="shared" si="2"/>
        <v>1</v>
      </c>
      <c r="X10">
        <f t="shared" si="2"/>
        <v>1</v>
      </c>
      <c r="Y10">
        <f t="shared" si="2"/>
        <v>1</v>
      </c>
      <c r="Z10" s="3">
        <f t="shared" si="2"/>
        <v>1</v>
      </c>
      <c r="AA10">
        <f t="shared" si="2"/>
        <v>1</v>
      </c>
      <c r="AB10">
        <f t="shared" si="2"/>
        <v>1</v>
      </c>
      <c r="AC10">
        <f t="shared" si="2"/>
        <v>1</v>
      </c>
      <c r="AD10">
        <f t="shared" si="2"/>
        <v>1</v>
      </c>
      <c r="AE10" s="3">
        <f t="shared" si="2"/>
        <v>1</v>
      </c>
      <c r="AF10">
        <f t="shared" si="2"/>
        <v>1</v>
      </c>
      <c r="AG10">
        <f t="shared" si="2"/>
        <v>1</v>
      </c>
      <c r="AH10">
        <f t="shared" si="2"/>
        <v>1</v>
      </c>
      <c r="AI10">
        <f t="shared" si="2"/>
        <v>1</v>
      </c>
      <c r="AJ10" s="3">
        <f t="shared" si="2"/>
        <v>1</v>
      </c>
    </row>
    <row r="11" spans="2:36" ht="12.75">
      <c r="B11" t="s">
        <v>57</v>
      </c>
      <c r="E11" s="6" t="str">
        <f>E10</f>
        <v>Heavy</v>
      </c>
      <c r="F11" s="3">
        <f aca="true" t="shared" si="3" ref="F11:AJ11">-VLOOKUP($E11,gun_size,3,FALSE)*F5</f>
        <v>0</v>
      </c>
      <c r="G11">
        <f t="shared" si="3"/>
        <v>-0.3</v>
      </c>
      <c r="H11">
        <f t="shared" si="3"/>
        <v>-0.6</v>
      </c>
      <c r="I11">
        <f t="shared" si="3"/>
        <v>-0.8999999999999999</v>
      </c>
      <c r="J11">
        <f t="shared" si="3"/>
        <v>-1.2</v>
      </c>
      <c r="K11" s="3">
        <f t="shared" si="3"/>
        <v>-1.5</v>
      </c>
      <c r="L11">
        <f t="shared" si="3"/>
        <v>-1.7999999999999998</v>
      </c>
      <c r="M11">
        <f t="shared" si="3"/>
        <v>-2.1</v>
      </c>
      <c r="N11">
        <f t="shared" si="3"/>
        <v>-2.4</v>
      </c>
      <c r="O11">
        <f t="shared" si="3"/>
        <v>-2.6999999999999997</v>
      </c>
      <c r="P11" s="3">
        <f t="shared" si="3"/>
        <v>-3</v>
      </c>
      <c r="Q11">
        <f t="shared" si="3"/>
        <v>-3.3</v>
      </c>
      <c r="R11">
        <f t="shared" si="3"/>
        <v>-3.5999999999999996</v>
      </c>
      <c r="S11">
        <f t="shared" si="3"/>
        <v>-3.9</v>
      </c>
      <c r="T11">
        <f t="shared" si="3"/>
        <v>-4.2</v>
      </c>
      <c r="U11" s="3">
        <f t="shared" si="3"/>
        <v>-4.5</v>
      </c>
      <c r="V11">
        <f t="shared" si="3"/>
        <v>-4.8</v>
      </c>
      <c r="W11">
        <f t="shared" si="3"/>
        <v>-5.1</v>
      </c>
      <c r="X11">
        <f t="shared" si="3"/>
        <v>-5.3999999999999995</v>
      </c>
      <c r="Y11">
        <f t="shared" si="3"/>
        <v>-5.7</v>
      </c>
      <c r="Z11" s="3">
        <f t="shared" si="3"/>
        <v>-6</v>
      </c>
      <c r="AA11">
        <f t="shared" si="3"/>
        <v>-6.3</v>
      </c>
      <c r="AB11">
        <f t="shared" si="3"/>
        <v>-6.6</v>
      </c>
      <c r="AC11">
        <f t="shared" si="3"/>
        <v>-6.8999999999999995</v>
      </c>
      <c r="AD11">
        <f t="shared" si="3"/>
        <v>-7.199999999999999</v>
      </c>
      <c r="AE11" s="3">
        <f t="shared" si="3"/>
        <v>-7.5</v>
      </c>
      <c r="AF11">
        <f t="shared" si="3"/>
        <v>-7.8</v>
      </c>
      <c r="AG11">
        <f t="shared" si="3"/>
        <v>-8.1</v>
      </c>
      <c r="AH11">
        <f t="shared" si="3"/>
        <v>-8.4</v>
      </c>
      <c r="AI11">
        <f t="shared" si="3"/>
        <v>-8.7</v>
      </c>
      <c r="AJ11" s="3">
        <f t="shared" si="3"/>
        <v>-9</v>
      </c>
    </row>
    <row r="12" spans="2:36" ht="12.75">
      <c r="B12" t="s">
        <v>10</v>
      </c>
      <c r="E12" s="6" t="s">
        <v>39</v>
      </c>
      <c r="F12" s="3">
        <f aca="true" t="shared" si="4" ref="F12:AJ12">-F5*VLOOKUP($E12,Speed,2,FALSE)</f>
        <v>0</v>
      </c>
      <c r="G12">
        <f t="shared" si="4"/>
        <v>-0.5</v>
      </c>
      <c r="H12">
        <f t="shared" si="4"/>
        <v>-1</v>
      </c>
      <c r="I12">
        <f t="shared" si="4"/>
        <v>-1.5</v>
      </c>
      <c r="J12">
        <f t="shared" si="4"/>
        <v>-2</v>
      </c>
      <c r="K12" s="3">
        <f t="shared" si="4"/>
        <v>-2.5</v>
      </c>
      <c r="L12">
        <f t="shared" si="4"/>
        <v>-3</v>
      </c>
      <c r="M12">
        <f t="shared" si="4"/>
        <v>-3.5</v>
      </c>
      <c r="N12">
        <f t="shared" si="4"/>
        <v>-4</v>
      </c>
      <c r="O12">
        <f t="shared" si="4"/>
        <v>-4.5</v>
      </c>
      <c r="P12" s="3">
        <f t="shared" si="4"/>
        <v>-5</v>
      </c>
      <c r="Q12">
        <f t="shared" si="4"/>
        <v>-5.5</v>
      </c>
      <c r="R12">
        <f t="shared" si="4"/>
        <v>-6</v>
      </c>
      <c r="S12">
        <f t="shared" si="4"/>
        <v>-6.5</v>
      </c>
      <c r="T12">
        <f t="shared" si="4"/>
        <v>-7</v>
      </c>
      <c r="U12" s="3">
        <f t="shared" si="4"/>
        <v>-7.5</v>
      </c>
      <c r="V12">
        <f t="shared" si="4"/>
        <v>-8</v>
      </c>
      <c r="W12">
        <f t="shared" si="4"/>
        <v>-8.5</v>
      </c>
      <c r="X12">
        <f t="shared" si="4"/>
        <v>-9</v>
      </c>
      <c r="Y12">
        <f t="shared" si="4"/>
        <v>-9.5</v>
      </c>
      <c r="Z12" s="3">
        <f t="shared" si="4"/>
        <v>-10</v>
      </c>
      <c r="AA12">
        <f t="shared" si="4"/>
        <v>-10.5</v>
      </c>
      <c r="AB12">
        <f t="shared" si="4"/>
        <v>-11</v>
      </c>
      <c r="AC12">
        <f t="shared" si="4"/>
        <v>-11.5</v>
      </c>
      <c r="AD12">
        <f t="shared" si="4"/>
        <v>-12</v>
      </c>
      <c r="AE12" s="3">
        <f t="shared" si="4"/>
        <v>-12.5</v>
      </c>
      <c r="AF12">
        <f t="shared" si="4"/>
        <v>-13</v>
      </c>
      <c r="AG12">
        <f t="shared" si="4"/>
        <v>-13.5</v>
      </c>
      <c r="AH12">
        <f t="shared" si="4"/>
        <v>-14</v>
      </c>
      <c r="AI12">
        <f t="shared" si="4"/>
        <v>-14.5</v>
      </c>
      <c r="AJ12" s="3">
        <f t="shared" si="4"/>
        <v>-15</v>
      </c>
    </row>
    <row r="13" spans="2:36" ht="12.75">
      <c r="B13" t="s">
        <v>24</v>
      </c>
      <c r="E13" s="6" t="str">
        <f>E10</f>
        <v>Heavy</v>
      </c>
      <c r="F13" s="3">
        <f>VLOOKUP($E13,tracking,2,FALSE)</f>
        <v>-13</v>
      </c>
      <c r="K13" s="3"/>
      <c r="P13" s="3"/>
      <c r="U13" s="3"/>
      <c r="Z13" s="3"/>
      <c r="AE13" s="3"/>
      <c r="AJ13" s="3"/>
    </row>
    <row r="14" spans="2:36" ht="12.75">
      <c r="B14" t="s">
        <v>43</v>
      </c>
      <c r="E14" s="6" t="s">
        <v>45</v>
      </c>
      <c r="F14" s="3">
        <f aca="true" t="shared" si="5" ref="F14:AJ14">VLOOKUP($E14,Mode,2,FALSE)</f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 s="3">
        <f t="shared" si="5"/>
        <v>0</v>
      </c>
      <c r="L14">
        <f t="shared" si="5"/>
        <v>0</v>
      </c>
      <c r="M14">
        <f t="shared" si="5"/>
        <v>0</v>
      </c>
      <c r="N14">
        <f t="shared" si="5"/>
        <v>0</v>
      </c>
      <c r="O14">
        <f t="shared" si="5"/>
        <v>0</v>
      </c>
      <c r="P14" s="3">
        <f t="shared" si="5"/>
        <v>0</v>
      </c>
      <c r="Q14">
        <f t="shared" si="5"/>
        <v>0</v>
      </c>
      <c r="R14">
        <f t="shared" si="5"/>
        <v>0</v>
      </c>
      <c r="S14">
        <f t="shared" si="5"/>
        <v>0</v>
      </c>
      <c r="T14">
        <f t="shared" si="5"/>
        <v>0</v>
      </c>
      <c r="U14" s="3">
        <f t="shared" si="5"/>
        <v>0</v>
      </c>
      <c r="V14">
        <f t="shared" si="5"/>
        <v>0</v>
      </c>
      <c r="W14">
        <f t="shared" si="5"/>
        <v>0</v>
      </c>
      <c r="X14">
        <f t="shared" si="5"/>
        <v>0</v>
      </c>
      <c r="Y14">
        <f t="shared" si="5"/>
        <v>0</v>
      </c>
      <c r="Z14" s="3">
        <f t="shared" si="5"/>
        <v>0</v>
      </c>
      <c r="AA14">
        <f t="shared" si="5"/>
        <v>0</v>
      </c>
      <c r="AB14">
        <f t="shared" si="5"/>
        <v>0</v>
      </c>
      <c r="AC14">
        <f t="shared" si="5"/>
        <v>0</v>
      </c>
      <c r="AD14">
        <f t="shared" si="5"/>
        <v>0</v>
      </c>
      <c r="AE14" s="3">
        <f t="shared" si="5"/>
        <v>0</v>
      </c>
      <c r="AF14">
        <f t="shared" si="5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 s="3">
        <f t="shared" si="5"/>
        <v>0</v>
      </c>
    </row>
    <row r="15" spans="2:36" s="1" customFormat="1" ht="12.75">
      <c r="B15" t="s">
        <v>40</v>
      </c>
      <c r="E15" s="7">
        <v>6</v>
      </c>
      <c r="F15" s="3">
        <f aca="true" t="shared" si="6" ref="F15:AJ15">$E15</f>
        <v>6</v>
      </c>
      <c r="G15">
        <f t="shared" si="6"/>
        <v>6</v>
      </c>
      <c r="H15">
        <f t="shared" si="6"/>
        <v>6</v>
      </c>
      <c r="I15">
        <f t="shared" si="6"/>
        <v>6</v>
      </c>
      <c r="J15">
        <f t="shared" si="6"/>
        <v>6</v>
      </c>
      <c r="K15" s="3">
        <f t="shared" si="6"/>
        <v>6</v>
      </c>
      <c r="L15">
        <f t="shared" si="6"/>
        <v>6</v>
      </c>
      <c r="M15">
        <f t="shared" si="6"/>
        <v>6</v>
      </c>
      <c r="N15">
        <f t="shared" si="6"/>
        <v>6</v>
      </c>
      <c r="O15">
        <f t="shared" si="6"/>
        <v>6</v>
      </c>
      <c r="P15" s="3">
        <f t="shared" si="6"/>
        <v>6</v>
      </c>
      <c r="Q15">
        <f t="shared" si="6"/>
        <v>6</v>
      </c>
      <c r="R15">
        <f t="shared" si="6"/>
        <v>6</v>
      </c>
      <c r="S15">
        <f t="shared" si="6"/>
        <v>6</v>
      </c>
      <c r="T15">
        <f t="shared" si="6"/>
        <v>6</v>
      </c>
      <c r="U15" s="3">
        <f t="shared" si="6"/>
        <v>6</v>
      </c>
      <c r="V15">
        <f t="shared" si="6"/>
        <v>6</v>
      </c>
      <c r="W15">
        <f t="shared" si="6"/>
        <v>6</v>
      </c>
      <c r="X15">
        <f t="shared" si="6"/>
        <v>6</v>
      </c>
      <c r="Y15">
        <f t="shared" si="6"/>
        <v>6</v>
      </c>
      <c r="Z15" s="3">
        <f t="shared" si="6"/>
        <v>6</v>
      </c>
      <c r="AA15">
        <f t="shared" si="6"/>
        <v>6</v>
      </c>
      <c r="AB15">
        <f t="shared" si="6"/>
        <v>6</v>
      </c>
      <c r="AC15">
        <f t="shared" si="6"/>
        <v>6</v>
      </c>
      <c r="AD15">
        <f t="shared" si="6"/>
        <v>6</v>
      </c>
      <c r="AE15" s="3">
        <f t="shared" si="6"/>
        <v>6</v>
      </c>
      <c r="AF15">
        <f t="shared" si="6"/>
        <v>6</v>
      </c>
      <c r="AG15">
        <f t="shared" si="6"/>
        <v>6</v>
      </c>
      <c r="AH15">
        <f t="shared" si="6"/>
        <v>6</v>
      </c>
      <c r="AI15">
        <f t="shared" si="6"/>
        <v>6</v>
      </c>
      <c r="AJ15" s="3">
        <f t="shared" si="6"/>
        <v>6</v>
      </c>
    </row>
    <row r="16" spans="5:36" ht="12.75">
      <c r="E16" s="5" t="s">
        <v>26</v>
      </c>
      <c r="F16" s="16">
        <f>ROUND(SUM(F7:F15),0)</f>
        <v>7</v>
      </c>
      <c r="G16" s="15">
        <f>ROUND(SUM(G7:G15),0)</f>
        <v>17</v>
      </c>
      <c r="H16" s="15">
        <f aca="true" t="shared" si="7" ref="H16:AJ16">ROUND(SUM(H7:H15),0)</f>
        <v>15</v>
      </c>
      <c r="I16" s="15">
        <f t="shared" si="7"/>
        <v>12</v>
      </c>
      <c r="J16" s="15">
        <f t="shared" si="7"/>
        <v>10</v>
      </c>
      <c r="K16" s="16">
        <f t="shared" si="7"/>
        <v>8</v>
      </c>
      <c r="L16" s="15">
        <f t="shared" si="7"/>
        <v>6</v>
      </c>
      <c r="M16" s="15">
        <f t="shared" si="7"/>
        <v>4</v>
      </c>
      <c r="N16" s="15">
        <f t="shared" si="7"/>
        <v>2</v>
      </c>
      <c r="O16" s="15">
        <f t="shared" si="7"/>
        <v>0</v>
      </c>
      <c r="P16" s="16">
        <f t="shared" si="7"/>
        <v>-2</v>
      </c>
      <c r="Q16" s="15">
        <f t="shared" si="7"/>
        <v>-3</v>
      </c>
      <c r="R16" s="15">
        <f t="shared" si="7"/>
        <v>-5</v>
      </c>
      <c r="S16" s="15">
        <f t="shared" si="7"/>
        <v>-6</v>
      </c>
      <c r="T16" s="15">
        <f t="shared" si="7"/>
        <v>-7</v>
      </c>
      <c r="U16" s="16">
        <f t="shared" si="7"/>
        <v>-8</v>
      </c>
      <c r="V16" s="15">
        <f t="shared" si="7"/>
        <v>-9</v>
      </c>
      <c r="W16" s="15">
        <f t="shared" si="7"/>
        <v>-10</v>
      </c>
      <c r="X16" s="15">
        <f t="shared" si="7"/>
        <v>-12</v>
      </c>
      <c r="Y16" s="15">
        <f t="shared" si="7"/>
        <v>-13</v>
      </c>
      <c r="Z16" s="16">
        <f t="shared" si="7"/>
        <v>-14</v>
      </c>
      <c r="AA16" s="15">
        <f t="shared" si="7"/>
        <v>-15</v>
      </c>
      <c r="AB16" s="15">
        <f t="shared" si="7"/>
        <v>-16</v>
      </c>
      <c r="AC16" s="15">
        <f t="shared" si="7"/>
        <v>-17</v>
      </c>
      <c r="AD16" s="15">
        <f t="shared" si="7"/>
        <v>-18</v>
      </c>
      <c r="AE16" s="16">
        <f t="shared" si="7"/>
        <v>-19</v>
      </c>
      <c r="AF16" s="15">
        <f t="shared" si="7"/>
        <v>-20</v>
      </c>
      <c r="AG16" s="15">
        <f t="shared" si="7"/>
        <v>-21</v>
      </c>
      <c r="AH16" s="15">
        <f t="shared" si="7"/>
        <v>-22</v>
      </c>
      <c r="AI16" s="15">
        <f t="shared" si="7"/>
        <v>-23</v>
      </c>
      <c r="AJ16" s="16">
        <f t="shared" si="7"/>
        <v>-24</v>
      </c>
    </row>
    <row r="17" ht="12.75">
      <c r="B17" s="24"/>
    </row>
    <row r="18" ht="12.75">
      <c r="F18" t="s">
        <v>5</v>
      </c>
    </row>
    <row r="19" spans="2:36" ht="12.75">
      <c r="B19" s="1" t="s">
        <v>12</v>
      </c>
      <c r="E19" s="9" t="s">
        <v>41</v>
      </c>
      <c r="F19" s="20">
        <v>0</v>
      </c>
      <c r="G19" s="20">
        <v>1</v>
      </c>
      <c r="H19" s="20">
        <v>2</v>
      </c>
      <c r="I19" s="20">
        <v>3</v>
      </c>
      <c r="J19" s="20">
        <v>4</v>
      </c>
      <c r="K19" s="20">
        <v>5</v>
      </c>
      <c r="L19" s="20">
        <v>6</v>
      </c>
      <c r="M19" s="20">
        <v>7</v>
      </c>
      <c r="N19" s="20">
        <v>8</v>
      </c>
      <c r="O19" s="20">
        <v>9</v>
      </c>
      <c r="P19" s="20">
        <v>10</v>
      </c>
      <c r="Q19" s="20">
        <v>11</v>
      </c>
      <c r="R19" s="20">
        <v>12</v>
      </c>
      <c r="S19" s="20">
        <v>13</v>
      </c>
      <c r="T19" s="20">
        <v>14</v>
      </c>
      <c r="U19" s="20">
        <v>15</v>
      </c>
      <c r="V19" s="20">
        <v>16</v>
      </c>
      <c r="W19" s="20">
        <v>17</v>
      </c>
      <c r="X19" s="20">
        <v>18</v>
      </c>
      <c r="Y19" s="20">
        <v>19</v>
      </c>
      <c r="Z19" s="20">
        <v>20</v>
      </c>
      <c r="AA19" s="20">
        <v>21</v>
      </c>
      <c r="AB19" s="20">
        <v>22</v>
      </c>
      <c r="AC19" s="20">
        <v>23</v>
      </c>
      <c r="AD19" s="20">
        <v>24</v>
      </c>
      <c r="AE19" s="20">
        <v>25</v>
      </c>
      <c r="AF19" s="20">
        <v>26</v>
      </c>
      <c r="AG19" s="20">
        <v>27</v>
      </c>
      <c r="AH19" s="20">
        <v>28</v>
      </c>
      <c r="AI19" s="20">
        <v>29</v>
      </c>
      <c r="AJ19" s="20">
        <v>30</v>
      </c>
    </row>
    <row r="20" spans="2:36" ht="12.75">
      <c r="B20" t="s">
        <v>13</v>
      </c>
      <c r="C20">
        <v>0</v>
      </c>
      <c r="E20" s="8">
        <v>-9</v>
      </c>
      <c r="F20" s="10">
        <f aca="true" t="shared" si="8" ref="F20:O29">F$16+$E20</f>
        <v>-2</v>
      </c>
      <c r="G20" s="10">
        <f t="shared" si="8"/>
        <v>8</v>
      </c>
      <c r="H20" s="10">
        <f t="shared" si="8"/>
        <v>6</v>
      </c>
      <c r="I20" s="10">
        <f t="shared" si="8"/>
        <v>3</v>
      </c>
      <c r="J20" s="10">
        <f t="shared" si="8"/>
        <v>1</v>
      </c>
      <c r="K20" s="21">
        <f t="shared" si="8"/>
        <v>-1</v>
      </c>
      <c r="L20" s="10">
        <f t="shared" si="8"/>
        <v>-3</v>
      </c>
      <c r="M20" s="10">
        <f t="shared" si="8"/>
        <v>-5</v>
      </c>
      <c r="N20" s="10">
        <f t="shared" si="8"/>
        <v>-7</v>
      </c>
      <c r="O20" s="10">
        <f t="shared" si="8"/>
        <v>-9</v>
      </c>
      <c r="P20" s="22">
        <f aca="true" t="shared" si="9" ref="P20:Y29">P$16+$E20</f>
        <v>-11</v>
      </c>
      <c r="Q20" s="10">
        <f t="shared" si="9"/>
        <v>-12</v>
      </c>
      <c r="R20" s="10">
        <f t="shared" si="9"/>
        <v>-14</v>
      </c>
      <c r="S20" s="10">
        <f t="shared" si="9"/>
        <v>-15</v>
      </c>
      <c r="T20" s="10">
        <f t="shared" si="9"/>
        <v>-16</v>
      </c>
      <c r="U20" s="21">
        <f t="shared" si="9"/>
        <v>-17</v>
      </c>
      <c r="V20" s="10">
        <f t="shared" si="9"/>
        <v>-18</v>
      </c>
      <c r="W20" s="10">
        <f t="shared" si="9"/>
        <v>-19</v>
      </c>
      <c r="X20" s="10">
        <f t="shared" si="9"/>
        <v>-21</v>
      </c>
      <c r="Y20" s="10">
        <f t="shared" si="9"/>
        <v>-22</v>
      </c>
      <c r="Z20" s="22">
        <f aca="true" t="shared" si="10" ref="Z20:AJ29">Z$16+$E20</f>
        <v>-23</v>
      </c>
      <c r="AA20" s="10">
        <f t="shared" si="10"/>
        <v>-24</v>
      </c>
      <c r="AB20" s="10">
        <f t="shared" si="10"/>
        <v>-25</v>
      </c>
      <c r="AC20" s="10">
        <f t="shared" si="10"/>
        <v>-26</v>
      </c>
      <c r="AD20" s="10">
        <f t="shared" si="10"/>
        <v>-27</v>
      </c>
      <c r="AE20" s="21">
        <f t="shared" si="10"/>
        <v>-28</v>
      </c>
      <c r="AF20" s="10">
        <f t="shared" si="10"/>
        <v>-29</v>
      </c>
      <c r="AG20" s="10">
        <f t="shared" si="10"/>
        <v>-30</v>
      </c>
      <c r="AH20" s="10">
        <f t="shared" si="10"/>
        <v>-31</v>
      </c>
      <c r="AI20" s="10">
        <f t="shared" si="10"/>
        <v>-32</v>
      </c>
      <c r="AJ20" s="22">
        <f t="shared" si="10"/>
        <v>-33</v>
      </c>
    </row>
    <row r="21" spans="2:36" ht="12.75">
      <c r="B21" t="s">
        <v>14</v>
      </c>
      <c r="C21">
        <v>0</v>
      </c>
      <c r="E21" s="8">
        <v>-8</v>
      </c>
      <c r="F21" s="10">
        <f t="shared" si="8"/>
        <v>-1</v>
      </c>
      <c r="G21" s="10">
        <f t="shared" si="8"/>
        <v>9</v>
      </c>
      <c r="H21" s="10">
        <f t="shared" si="8"/>
        <v>7</v>
      </c>
      <c r="I21" s="10">
        <f t="shared" si="8"/>
        <v>4</v>
      </c>
      <c r="J21" s="10">
        <f t="shared" si="8"/>
        <v>2</v>
      </c>
      <c r="K21" s="21">
        <f t="shared" si="8"/>
        <v>0</v>
      </c>
      <c r="L21" s="10">
        <f t="shared" si="8"/>
        <v>-2</v>
      </c>
      <c r="M21" s="10">
        <f t="shared" si="8"/>
        <v>-4</v>
      </c>
      <c r="N21" s="10">
        <f t="shared" si="8"/>
        <v>-6</v>
      </c>
      <c r="O21" s="10">
        <f t="shared" si="8"/>
        <v>-8</v>
      </c>
      <c r="P21" s="22">
        <f t="shared" si="9"/>
        <v>-10</v>
      </c>
      <c r="Q21" s="10">
        <f t="shared" si="9"/>
        <v>-11</v>
      </c>
      <c r="R21" s="10">
        <f t="shared" si="9"/>
        <v>-13</v>
      </c>
      <c r="S21" s="10">
        <f t="shared" si="9"/>
        <v>-14</v>
      </c>
      <c r="T21" s="10">
        <f t="shared" si="9"/>
        <v>-15</v>
      </c>
      <c r="U21" s="21">
        <f t="shared" si="9"/>
        <v>-16</v>
      </c>
      <c r="V21" s="10">
        <f t="shared" si="9"/>
        <v>-17</v>
      </c>
      <c r="W21" s="10">
        <f t="shared" si="9"/>
        <v>-18</v>
      </c>
      <c r="X21" s="10">
        <f t="shared" si="9"/>
        <v>-20</v>
      </c>
      <c r="Y21" s="10">
        <f t="shared" si="9"/>
        <v>-21</v>
      </c>
      <c r="Z21" s="22">
        <f t="shared" si="10"/>
        <v>-22</v>
      </c>
      <c r="AA21" s="10">
        <f t="shared" si="10"/>
        <v>-23</v>
      </c>
      <c r="AB21" s="10">
        <f t="shared" si="10"/>
        <v>-24</v>
      </c>
      <c r="AC21" s="10">
        <f t="shared" si="10"/>
        <v>-25</v>
      </c>
      <c r="AD21" s="10">
        <f t="shared" si="10"/>
        <v>-26</v>
      </c>
      <c r="AE21" s="21">
        <f t="shared" si="10"/>
        <v>-27</v>
      </c>
      <c r="AF21" s="10">
        <f t="shared" si="10"/>
        <v>-28</v>
      </c>
      <c r="AG21" s="10">
        <f t="shared" si="10"/>
        <v>-29</v>
      </c>
      <c r="AH21" s="10">
        <f t="shared" si="10"/>
        <v>-30</v>
      </c>
      <c r="AI21" s="10">
        <f t="shared" si="10"/>
        <v>-31</v>
      </c>
      <c r="AJ21" s="22">
        <f t="shared" si="10"/>
        <v>-32</v>
      </c>
    </row>
    <row r="22" spans="2:36" ht="12.75">
      <c r="B22" t="s">
        <v>15</v>
      </c>
      <c r="C22">
        <v>-1</v>
      </c>
      <c r="E22" s="8">
        <v>-7</v>
      </c>
      <c r="F22" s="10">
        <f t="shared" si="8"/>
        <v>0</v>
      </c>
      <c r="G22" s="10">
        <f t="shared" si="8"/>
        <v>10</v>
      </c>
      <c r="H22" s="10">
        <f t="shared" si="8"/>
        <v>8</v>
      </c>
      <c r="I22" s="10">
        <f t="shared" si="8"/>
        <v>5</v>
      </c>
      <c r="J22" s="10">
        <f t="shared" si="8"/>
        <v>3</v>
      </c>
      <c r="K22" s="21">
        <f t="shared" si="8"/>
        <v>1</v>
      </c>
      <c r="L22" s="10">
        <f t="shared" si="8"/>
        <v>-1</v>
      </c>
      <c r="M22" s="10">
        <f t="shared" si="8"/>
        <v>-3</v>
      </c>
      <c r="N22" s="10">
        <f t="shared" si="8"/>
        <v>-5</v>
      </c>
      <c r="O22" s="10">
        <f t="shared" si="8"/>
        <v>-7</v>
      </c>
      <c r="P22" s="22">
        <f t="shared" si="9"/>
        <v>-9</v>
      </c>
      <c r="Q22" s="10">
        <f t="shared" si="9"/>
        <v>-10</v>
      </c>
      <c r="R22" s="10">
        <f t="shared" si="9"/>
        <v>-12</v>
      </c>
      <c r="S22" s="10">
        <f t="shared" si="9"/>
        <v>-13</v>
      </c>
      <c r="T22" s="10">
        <f t="shared" si="9"/>
        <v>-14</v>
      </c>
      <c r="U22" s="21">
        <f t="shared" si="9"/>
        <v>-15</v>
      </c>
      <c r="V22" s="10">
        <f t="shared" si="9"/>
        <v>-16</v>
      </c>
      <c r="W22" s="10">
        <f t="shared" si="9"/>
        <v>-17</v>
      </c>
      <c r="X22" s="10">
        <f t="shared" si="9"/>
        <v>-19</v>
      </c>
      <c r="Y22" s="10">
        <f t="shared" si="9"/>
        <v>-20</v>
      </c>
      <c r="Z22" s="22">
        <f t="shared" si="10"/>
        <v>-21</v>
      </c>
      <c r="AA22" s="10">
        <f t="shared" si="10"/>
        <v>-22</v>
      </c>
      <c r="AB22" s="10">
        <f t="shared" si="10"/>
        <v>-23</v>
      </c>
      <c r="AC22" s="10">
        <f t="shared" si="10"/>
        <v>-24</v>
      </c>
      <c r="AD22" s="10">
        <f t="shared" si="10"/>
        <v>-25</v>
      </c>
      <c r="AE22" s="21">
        <f t="shared" si="10"/>
        <v>-26</v>
      </c>
      <c r="AF22" s="10">
        <f t="shared" si="10"/>
        <v>-27</v>
      </c>
      <c r="AG22" s="10">
        <f t="shared" si="10"/>
        <v>-28</v>
      </c>
      <c r="AH22" s="10">
        <f t="shared" si="10"/>
        <v>-29</v>
      </c>
      <c r="AI22" s="10">
        <f t="shared" si="10"/>
        <v>-30</v>
      </c>
      <c r="AJ22" s="22">
        <f t="shared" si="10"/>
        <v>-31</v>
      </c>
    </row>
    <row r="23" spans="2:36" ht="12.75">
      <c r="B23" t="s">
        <v>56</v>
      </c>
      <c r="C23">
        <v>-2</v>
      </c>
      <c r="E23" s="8">
        <v>-6</v>
      </c>
      <c r="F23" s="10">
        <f t="shared" si="8"/>
        <v>1</v>
      </c>
      <c r="G23" s="10">
        <f t="shared" si="8"/>
        <v>11</v>
      </c>
      <c r="H23" s="10">
        <f t="shared" si="8"/>
        <v>9</v>
      </c>
      <c r="I23" s="10">
        <f t="shared" si="8"/>
        <v>6</v>
      </c>
      <c r="J23" s="10">
        <f t="shared" si="8"/>
        <v>4</v>
      </c>
      <c r="K23" s="21">
        <f t="shared" si="8"/>
        <v>2</v>
      </c>
      <c r="L23" s="10">
        <f t="shared" si="8"/>
        <v>0</v>
      </c>
      <c r="M23" s="10">
        <f t="shared" si="8"/>
        <v>-2</v>
      </c>
      <c r="N23" s="10">
        <f t="shared" si="8"/>
        <v>-4</v>
      </c>
      <c r="O23" s="10">
        <f t="shared" si="8"/>
        <v>-6</v>
      </c>
      <c r="P23" s="22">
        <f t="shared" si="9"/>
        <v>-8</v>
      </c>
      <c r="Q23" s="10">
        <f t="shared" si="9"/>
        <v>-9</v>
      </c>
      <c r="R23" s="10">
        <f t="shared" si="9"/>
        <v>-11</v>
      </c>
      <c r="S23" s="10">
        <f t="shared" si="9"/>
        <v>-12</v>
      </c>
      <c r="T23" s="10">
        <f t="shared" si="9"/>
        <v>-13</v>
      </c>
      <c r="U23" s="21">
        <f t="shared" si="9"/>
        <v>-14</v>
      </c>
      <c r="V23" s="10">
        <f t="shared" si="9"/>
        <v>-15</v>
      </c>
      <c r="W23" s="10">
        <f t="shared" si="9"/>
        <v>-16</v>
      </c>
      <c r="X23" s="10">
        <f t="shared" si="9"/>
        <v>-18</v>
      </c>
      <c r="Y23" s="10">
        <f t="shared" si="9"/>
        <v>-19</v>
      </c>
      <c r="Z23" s="22">
        <f t="shared" si="10"/>
        <v>-20</v>
      </c>
      <c r="AA23" s="10">
        <f t="shared" si="10"/>
        <v>-21</v>
      </c>
      <c r="AB23" s="10">
        <f t="shared" si="10"/>
        <v>-22</v>
      </c>
      <c r="AC23" s="10">
        <f t="shared" si="10"/>
        <v>-23</v>
      </c>
      <c r="AD23" s="10">
        <f t="shared" si="10"/>
        <v>-24</v>
      </c>
      <c r="AE23" s="21">
        <f t="shared" si="10"/>
        <v>-25</v>
      </c>
      <c r="AF23" s="10">
        <f t="shared" si="10"/>
        <v>-26</v>
      </c>
      <c r="AG23" s="10">
        <f t="shared" si="10"/>
        <v>-27</v>
      </c>
      <c r="AH23" s="10">
        <f t="shared" si="10"/>
        <v>-28</v>
      </c>
      <c r="AI23" s="10">
        <f t="shared" si="10"/>
        <v>-29</v>
      </c>
      <c r="AJ23" s="22">
        <f t="shared" si="10"/>
        <v>-30</v>
      </c>
    </row>
    <row r="24" spans="2:36" ht="12.75">
      <c r="B24" t="s">
        <v>16</v>
      </c>
      <c r="C24">
        <v>-3</v>
      </c>
      <c r="E24" s="8">
        <v>-5</v>
      </c>
      <c r="F24" s="21">
        <f t="shared" si="8"/>
        <v>2</v>
      </c>
      <c r="G24" s="21">
        <f t="shared" si="8"/>
        <v>12</v>
      </c>
      <c r="H24" s="21">
        <f t="shared" si="8"/>
        <v>10</v>
      </c>
      <c r="I24" s="21">
        <f t="shared" si="8"/>
        <v>7</v>
      </c>
      <c r="J24" s="21">
        <f t="shared" si="8"/>
        <v>5</v>
      </c>
      <c r="K24" s="21">
        <f t="shared" si="8"/>
        <v>3</v>
      </c>
      <c r="L24" s="21">
        <f t="shared" si="8"/>
        <v>1</v>
      </c>
      <c r="M24" s="21">
        <f t="shared" si="8"/>
        <v>-1</v>
      </c>
      <c r="N24" s="21">
        <f t="shared" si="8"/>
        <v>-3</v>
      </c>
      <c r="O24" s="21">
        <f t="shared" si="8"/>
        <v>-5</v>
      </c>
      <c r="P24" s="22">
        <f t="shared" si="9"/>
        <v>-7</v>
      </c>
      <c r="Q24" s="21">
        <f t="shared" si="9"/>
        <v>-8</v>
      </c>
      <c r="R24" s="21">
        <f t="shared" si="9"/>
        <v>-10</v>
      </c>
      <c r="S24" s="21">
        <f t="shared" si="9"/>
        <v>-11</v>
      </c>
      <c r="T24" s="21">
        <f t="shared" si="9"/>
        <v>-12</v>
      </c>
      <c r="U24" s="21">
        <f t="shared" si="9"/>
        <v>-13</v>
      </c>
      <c r="V24" s="21">
        <f t="shared" si="9"/>
        <v>-14</v>
      </c>
      <c r="W24" s="21">
        <f t="shared" si="9"/>
        <v>-15</v>
      </c>
      <c r="X24" s="21">
        <f t="shared" si="9"/>
        <v>-17</v>
      </c>
      <c r="Y24" s="21">
        <f t="shared" si="9"/>
        <v>-18</v>
      </c>
      <c r="Z24" s="22">
        <f t="shared" si="10"/>
        <v>-19</v>
      </c>
      <c r="AA24" s="21">
        <f t="shared" si="10"/>
        <v>-20</v>
      </c>
      <c r="AB24" s="21">
        <f t="shared" si="10"/>
        <v>-21</v>
      </c>
      <c r="AC24" s="21">
        <f t="shared" si="10"/>
        <v>-22</v>
      </c>
      <c r="AD24" s="21">
        <f t="shared" si="10"/>
        <v>-23</v>
      </c>
      <c r="AE24" s="21">
        <f t="shared" si="10"/>
        <v>-24</v>
      </c>
      <c r="AF24" s="21">
        <f t="shared" si="10"/>
        <v>-25</v>
      </c>
      <c r="AG24" s="21">
        <f t="shared" si="10"/>
        <v>-26</v>
      </c>
      <c r="AH24" s="21">
        <f t="shared" si="10"/>
        <v>-27</v>
      </c>
      <c r="AI24" s="21">
        <f t="shared" si="10"/>
        <v>-28</v>
      </c>
      <c r="AJ24" s="22">
        <f t="shared" si="10"/>
        <v>-29</v>
      </c>
    </row>
    <row r="25" spans="2:36" ht="12.75">
      <c r="B25" t="s">
        <v>18</v>
      </c>
      <c r="C25">
        <v>-4</v>
      </c>
      <c r="E25" s="8">
        <v>-4</v>
      </c>
      <c r="F25" s="10">
        <f t="shared" si="8"/>
        <v>3</v>
      </c>
      <c r="G25" s="10">
        <f t="shared" si="8"/>
        <v>13</v>
      </c>
      <c r="H25" s="10">
        <f t="shared" si="8"/>
        <v>11</v>
      </c>
      <c r="I25" s="10">
        <f t="shared" si="8"/>
        <v>8</v>
      </c>
      <c r="J25" s="10">
        <f t="shared" si="8"/>
        <v>6</v>
      </c>
      <c r="K25" s="21">
        <f t="shared" si="8"/>
        <v>4</v>
      </c>
      <c r="L25" s="10">
        <f t="shared" si="8"/>
        <v>2</v>
      </c>
      <c r="M25" s="10">
        <f t="shared" si="8"/>
        <v>0</v>
      </c>
      <c r="N25" s="10">
        <f t="shared" si="8"/>
        <v>-2</v>
      </c>
      <c r="O25" s="10">
        <f t="shared" si="8"/>
        <v>-4</v>
      </c>
      <c r="P25" s="22">
        <f t="shared" si="9"/>
        <v>-6</v>
      </c>
      <c r="Q25" s="10">
        <f t="shared" si="9"/>
        <v>-7</v>
      </c>
      <c r="R25" s="10">
        <f t="shared" si="9"/>
        <v>-9</v>
      </c>
      <c r="S25" s="10">
        <f t="shared" si="9"/>
        <v>-10</v>
      </c>
      <c r="T25" s="10">
        <f t="shared" si="9"/>
        <v>-11</v>
      </c>
      <c r="U25" s="21">
        <f t="shared" si="9"/>
        <v>-12</v>
      </c>
      <c r="V25" s="10">
        <f t="shared" si="9"/>
        <v>-13</v>
      </c>
      <c r="W25" s="10">
        <f t="shared" si="9"/>
        <v>-14</v>
      </c>
      <c r="X25" s="10">
        <f t="shared" si="9"/>
        <v>-16</v>
      </c>
      <c r="Y25" s="10">
        <f t="shared" si="9"/>
        <v>-17</v>
      </c>
      <c r="Z25" s="22">
        <f t="shared" si="10"/>
        <v>-18</v>
      </c>
      <c r="AA25" s="10">
        <f t="shared" si="10"/>
        <v>-19</v>
      </c>
      <c r="AB25" s="10">
        <f t="shared" si="10"/>
        <v>-20</v>
      </c>
      <c r="AC25" s="10">
        <f t="shared" si="10"/>
        <v>-21</v>
      </c>
      <c r="AD25" s="10">
        <f t="shared" si="10"/>
        <v>-22</v>
      </c>
      <c r="AE25" s="21">
        <f t="shared" si="10"/>
        <v>-23</v>
      </c>
      <c r="AF25" s="10">
        <f t="shared" si="10"/>
        <v>-24</v>
      </c>
      <c r="AG25" s="10">
        <f t="shared" si="10"/>
        <v>-25</v>
      </c>
      <c r="AH25" s="10">
        <f t="shared" si="10"/>
        <v>-26</v>
      </c>
      <c r="AI25" s="10">
        <f t="shared" si="10"/>
        <v>-27</v>
      </c>
      <c r="AJ25" s="22">
        <f t="shared" si="10"/>
        <v>-28</v>
      </c>
    </row>
    <row r="26" spans="2:36" ht="12.75">
      <c r="B26" t="s">
        <v>17</v>
      </c>
      <c r="C26">
        <v>-5</v>
      </c>
      <c r="E26" s="8">
        <v>-3</v>
      </c>
      <c r="F26" s="10">
        <f t="shared" si="8"/>
        <v>4</v>
      </c>
      <c r="G26" s="10">
        <f t="shared" si="8"/>
        <v>14</v>
      </c>
      <c r="H26" s="10">
        <f t="shared" si="8"/>
        <v>12</v>
      </c>
      <c r="I26" s="10">
        <f t="shared" si="8"/>
        <v>9</v>
      </c>
      <c r="J26" s="10">
        <f t="shared" si="8"/>
        <v>7</v>
      </c>
      <c r="K26" s="21">
        <f t="shared" si="8"/>
        <v>5</v>
      </c>
      <c r="L26" s="10">
        <f t="shared" si="8"/>
        <v>3</v>
      </c>
      <c r="M26" s="10">
        <f t="shared" si="8"/>
        <v>1</v>
      </c>
      <c r="N26" s="10">
        <f t="shared" si="8"/>
        <v>-1</v>
      </c>
      <c r="O26" s="10">
        <f t="shared" si="8"/>
        <v>-3</v>
      </c>
      <c r="P26" s="22">
        <f t="shared" si="9"/>
        <v>-5</v>
      </c>
      <c r="Q26" s="10">
        <f t="shared" si="9"/>
        <v>-6</v>
      </c>
      <c r="R26" s="10">
        <f t="shared" si="9"/>
        <v>-8</v>
      </c>
      <c r="S26" s="10">
        <f t="shared" si="9"/>
        <v>-9</v>
      </c>
      <c r="T26" s="10">
        <f t="shared" si="9"/>
        <v>-10</v>
      </c>
      <c r="U26" s="21">
        <f t="shared" si="9"/>
        <v>-11</v>
      </c>
      <c r="V26" s="10">
        <f t="shared" si="9"/>
        <v>-12</v>
      </c>
      <c r="W26" s="10">
        <f t="shared" si="9"/>
        <v>-13</v>
      </c>
      <c r="X26" s="10">
        <f t="shared" si="9"/>
        <v>-15</v>
      </c>
      <c r="Y26" s="10">
        <f t="shared" si="9"/>
        <v>-16</v>
      </c>
      <c r="Z26" s="22">
        <f t="shared" si="10"/>
        <v>-17</v>
      </c>
      <c r="AA26" s="10">
        <f t="shared" si="10"/>
        <v>-18</v>
      </c>
      <c r="AB26" s="10">
        <f t="shared" si="10"/>
        <v>-19</v>
      </c>
      <c r="AC26" s="10">
        <f t="shared" si="10"/>
        <v>-20</v>
      </c>
      <c r="AD26" s="10">
        <f t="shared" si="10"/>
        <v>-21</v>
      </c>
      <c r="AE26" s="21">
        <f t="shared" si="10"/>
        <v>-22</v>
      </c>
      <c r="AF26" s="10">
        <f t="shared" si="10"/>
        <v>-23</v>
      </c>
      <c r="AG26" s="10">
        <f t="shared" si="10"/>
        <v>-24</v>
      </c>
      <c r="AH26" s="10">
        <f t="shared" si="10"/>
        <v>-25</v>
      </c>
      <c r="AI26" s="10">
        <f t="shared" si="10"/>
        <v>-26</v>
      </c>
      <c r="AJ26" s="22">
        <f t="shared" si="10"/>
        <v>-27</v>
      </c>
    </row>
    <row r="27" spans="5:36" ht="12.75">
      <c r="E27" s="8">
        <v>-2</v>
      </c>
      <c r="F27" s="10">
        <f t="shared" si="8"/>
        <v>5</v>
      </c>
      <c r="G27" s="10">
        <f t="shared" si="8"/>
        <v>15</v>
      </c>
      <c r="H27" s="10">
        <f t="shared" si="8"/>
        <v>13</v>
      </c>
      <c r="I27" s="10">
        <f t="shared" si="8"/>
        <v>10</v>
      </c>
      <c r="J27" s="10">
        <f t="shared" si="8"/>
        <v>8</v>
      </c>
      <c r="K27" s="21">
        <f t="shared" si="8"/>
        <v>6</v>
      </c>
      <c r="L27" s="10">
        <f t="shared" si="8"/>
        <v>4</v>
      </c>
      <c r="M27" s="10">
        <f t="shared" si="8"/>
        <v>2</v>
      </c>
      <c r="N27" s="10">
        <f t="shared" si="8"/>
        <v>0</v>
      </c>
      <c r="O27" s="10">
        <f t="shared" si="8"/>
        <v>-2</v>
      </c>
      <c r="P27" s="22">
        <f t="shared" si="9"/>
        <v>-4</v>
      </c>
      <c r="Q27" s="10">
        <f t="shared" si="9"/>
        <v>-5</v>
      </c>
      <c r="R27" s="10">
        <f t="shared" si="9"/>
        <v>-7</v>
      </c>
      <c r="S27" s="10">
        <f t="shared" si="9"/>
        <v>-8</v>
      </c>
      <c r="T27" s="10">
        <f t="shared" si="9"/>
        <v>-9</v>
      </c>
      <c r="U27" s="21">
        <f t="shared" si="9"/>
        <v>-10</v>
      </c>
      <c r="V27" s="10">
        <f t="shared" si="9"/>
        <v>-11</v>
      </c>
      <c r="W27" s="10">
        <f t="shared" si="9"/>
        <v>-12</v>
      </c>
      <c r="X27" s="10">
        <f t="shared" si="9"/>
        <v>-14</v>
      </c>
      <c r="Y27" s="10">
        <f t="shared" si="9"/>
        <v>-15</v>
      </c>
      <c r="Z27" s="22">
        <f t="shared" si="10"/>
        <v>-16</v>
      </c>
      <c r="AA27" s="10">
        <f t="shared" si="10"/>
        <v>-17</v>
      </c>
      <c r="AB27" s="10">
        <f t="shared" si="10"/>
        <v>-18</v>
      </c>
      <c r="AC27" s="10">
        <f t="shared" si="10"/>
        <v>-19</v>
      </c>
      <c r="AD27" s="10">
        <f t="shared" si="10"/>
        <v>-20</v>
      </c>
      <c r="AE27" s="21">
        <f t="shared" si="10"/>
        <v>-21</v>
      </c>
      <c r="AF27" s="10">
        <f t="shared" si="10"/>
        <v>-22</v>
      </c>
      <c r="AG27" s="10">
        <f t="shared" si="10"/>
        <v>-23</v>
      </c>
      <c r="AH27" s="10">
        <f t="shared" si="10"/>
        <v>-24</v>
      </c>
      <c r="AI27" s="10">
        <f t="shared" si="10"/>
        <v>-25</v>
      </c>
      <c r="AJ27" s="22">
        <f t="shared" si="10"/>
        <v>-26</v>
      </c>
    </row>
    <row r="28" spans="5:36" ht="12.75">
      <c r="E28" s="8">
        <v>-1</v>
      </c>
      <c r="F28" s="10">
        <f t="shared" si="8"/>
        <v>6</v>
      </c>
      <c r="G28" s="10">
        <f t="shared" si="8"/>
        <v>16</v>
      </c>
      <c r="H28" s="10">
        <f t="shared" si="8"/>
        <v>14</v>
      </c>
      <c r="I28" s="10">
        <f t="shared" si="8"/>
        <v>11</v>
      </c>
      <c r="J28" s="10">
        <f t="shared" si="8"/>
        <v>9</v>
      </c>
      <c r="K28" s="21">
        <f t="shared" si="8"/>
        <v>7</v>
      </c>
      <c r="L28" s="10">
        <f t="shared" si="8"/>
        <v>5</v>
      </c>
      <c r="M28" s="10">
        <f t="shared" si="8"/>
        <v>3</v>
      </c>
      <c r="N28" s="10">
        <f t="shared" si="8"/>
        <v>1</v>
      </c>
      <c r="O28" s="10">
        <f t="shared" si="8"/>
        <v>-1</v>
      </c>
      <c r="P28" s="22">
        <f t="shared" si="9"/>
        <v>-3</v>
      </c>
      <c r="Q28" s="10">
        <f t="shared" si="9"/>
        <v>-4</v>
      </c>
      <c r="R28" s="10">
        <f t="shared" si="9"/>
        <v>-6</v>
      </c>
      <c r="S28" s="10">
        <f t="shared" si="9"/>
        <v>-7</v>
      </c>
      <c r="T28" s="10">
        <f t="shared" si="9"/>
        <v>-8</v>
      </c>
      <c r="U28" s="21">
        <f t="shared" si="9"/>
        <v>-9</v>
      </c>
      <c r="V28" s="10">
        <f t="shared" si="9"/>
        <v>-10</v>
      </c>
      <c r="W28" s="10">
        <f t="shared" si="9"/>
        <v>-11</v>
      </c>
      <c r="X28" s="10">
        <f t="shared" si="9"/>
        <v>-13</v>
      </c>
      <c r="Y28" s="10">
        <f t="shared" si="9"/>
        <v>-14</v>
      </c>
      <c r="Z28" s="22">
        <f t="shared" si="10"/>
        <v>-15</v>
      </c>
      <c r="AA28" s="10">
        <f t="shared" si="10"/>
        <v>-16</v>
      </c>
      <c r="AB28" s="10">
        <f t="shared" si="10"/>
        <v>-17</v>
      </c>
      <c r="AC28" s="10">
        <f t="shared" si="10"/>
        <v>-18</v>
      </c>
      <c r="AD28" s="10">
        <f t="shared" si="10"/>
        <v>-19</v>
      </c>
      <c r="AE28" s="21">
        <f t="shared" si="10"/>
        <v>-20</v>
      </c>
      <c r="AF28" s="10">
        <f t="shared" si="10"/>
        <v>-21</v>
      </c>
      <c r="AG28" s="10">
        <f t="shared" si="10"/>
        <v>-22</v>
      </c>
      <c r="AH28" s="10">
        <f t="shared" si="10"/>
        <v>-23</v>
      </c>
      <c r="AI28" s="10">
        <f t="shared" si="10"/>
        <v>-24</v>
      </c>
      <c r="AJ28" s="22">
        <f t="shared" si="10"/>
        <v>-25</v>
      </c>
    </row>
    <row r="29" spans="2:36" ht="12.75">
      <c r="B29" s="1" t="s">
        <v>7</v>
      </c>
      <c r="D29" s="1" t="s">
        <v>58</v>
      </c>
      <c r="E29" s="8">
        <v>0</v>
      </c>
      <c r="F29" s="21">
        <f t="shared" si="8"/>
        <v>7</v>
      </c>
      <c r="G29" s="21">
        <f t="shared" si="8"/>
        <v>17</v>
      </c>
      <c r="H29" s="21">
        <f t="shared" si="8"/>
        <v>15</v>
      </c>
      <c r="I29" s="21">
        <f t="shared" si="8"/>
        <v>12</v>
      </c>
      <c r="J29" s="21">
        <f t="shared" si="8"/>
        <v>10</v>
      </c>
      <c r="K29" s="21">
        <f t="shared" si="8"/>
        <v>8</v>
      </c>
      <c r="L29" s="21">
        <f t="shared" si="8"/>
        <v>6</v>
      </c>
      <c r="M29" s="21">
        <f t="shared" si="8"/>
        <v>4</v>
      </c>
      <c r="N29" s="21">
        <f t="shared" si="8"/>
        <v>2</v>
      </c>
      <c r="O29" s="21">
        <f t="shared" si="8"/>
        <v>0</v>
      </c>
      <c r="P29" s="22">
        <f t="shared" si="9"/>
        <v>-2</v>
      </c>
      <c r="Q29" s="21">
        <f t="shared" si="9"/>
        <v>-3</v>
      </c>
      <c r="R29" s="21">
        <f t="shared" si="9"/>
        <v>-5</v>
      </c>
      <c r="S29" s="21">
        <f t="shared" si="9"/>
        <v>-6</v>
      </c>
      <c r="T29" s="21">
        <f t="shared" si="9"/>
        <v>-7</v>
      </c>
      <c r="U29" s="21">
        <f t="shared" si="9"/>
        <v>-8</v>
      </c>
      <c r="V29" s="21">
        <f t="shared" si="9"/>
        <v>-9</v>
      </c>
      <c r="W29" s="21">
        <f t="shared" si="9"/>
        <v>-10</v>
      </c>
      <c r="X29" s="21">
        <f t="shared" si="9"/>
        <v>-12</v>
      </c>
      <c r="Y29" s="21">
        <f t="shared" si="9"/>
        <v>-13</v>
      </c>
      <c r="Z29" s="22">
        <f t="shared" si="10"/>
        <v>-14</v>
      </c>
      <c r="AA29" s="21">
        <f t="shared" si="10"/>
        <v>-15</v>
      </c>
      <c r="AB29" s="21">
        <f t="shared" si="10"/>
        <v>-16</v>
      </c>
      <c r="AC29" s="21">
        <f t="shared" si="10"/>
        <v>-17</v>
      </c>
      <c r="AD29" s="21">
        <f t="shared" si="10"/>
        <v>-18</v>
      </c>
      <c r="AE29" s="21">
        <f t="shared" si="10"/>
        <v>-19</v>
      </c>
      <c r="AF29" s="21">
        <f t="shared" si="10"/>
        <v>-20</v>
      </c>
      <c r="AG29" s="21">
        <f t="shared" si="10"/>
        <v>-21</v>
      </c>
      <c r="AH29" s="21">
        <f t="shared" si="10"/>
        <v>-22</v>
      </c>
      <c r="AI29" s="21">
        <f t="shared" si="10"/>
        <v>-23</v>
      </c>
      <c r="AJ29" s="22">
        <f t="shared" si="10"/>
        <v>-24</v>
      </c>
    </row>
    <row r="30" spans="2:36" ht="12.75">
      <c r="B30" t="s">
        <v>19</v>
      </c>
      <c r="C30">
        <v>1</v>
      </c>
      <c r="D30">
        <v>0.1</v>
      </c>
      <c r="E30" s="8">
        <v>1</v>
      </c>
      <c r="F30" s="10">
        <f aca="true" t="shared" si="11" ref="F30:O39">F$16+$E30</f>
        <v>8</v>
      </c>
      <c r="G30" s="10">
        <f t="shared" si="11"/>
        <v>18</v>
      </c>
      <c r="H30" s="10">
        <f t="shared" si="11"/>
        <v>16</v>
      </c>
      <c r="I30" s="10">
        <f t="shared" si="11"/>
        <v>13</v>
      </c>
      <c r="J30" s="10">
        <f t="shared" si="11"/>
        <v>11</v>
      </c>
      <c r="K30" s="21">
        <f t="shared" si="11"/>
        <v>9</v>
      </c>
      <c r="L30" s="10">
        <f t="shared" si="11"/>
        <v>7</v>
      </c>
      <c r="M30" s="10">
        <f t="shared" si="11"/>
        <v>5</v>
      </c>
      <c r="N30" s="10">
        <f t="shared" si="11"/>
        <v>3</v>
      </c>
      <c r="O30" s="10">
        <f t="shared" si="11"/>
        <v>1</v>
      </c>
      <c r="P30" s="22">
        <f aca="true" t="shared" si="12" ref="P30:Y39">P$16+$E30</f>
        <v>-1</v>
      </c>
      <c r="Q30" s="10">
        <f t="shared" si="12"/>
        <v>-2</v>
      </c>
      <c r="R30" s="10">
        <f t="shared" si="12"/>
        <v>-4</v>
      </c>
      <c r="S30" s="10">
        <f t="shared" si="12"/>
        <v>-5</v>
      </c>
      <c r="T30" s="10">
        <f t="shared" si="12"/>
        <v>-6</v>
      </c>
      <c r="U30" s="21">
        <f t="shared" si="12"/>
        <v>-7</v>
      </c>
      <c r="V30" s="10">
        <f t="shared" si="12"/>
        <v>-8</v>
      </c>
      <c r="W30" s="10">
        <f t="shared" si="12"/>
        <v>-9</v>
      </c>
      <c r="X30" s="10">
        <f t="shared" si="12"/>
        <v>-11</v>
      </c>
      <c r="Y30" s="10">
        <f t="shared" si="12"/>
        <v>-12</v>
      </c>
      <c r="Z30" s="22">
        <f aca="true" t="shared" si="13" ref="Z30:AJ39">Z$16+$E30</f>
        <v>-13</v>
      </c>
      <c r="AA30" s="10">
        <f t="shared" si="13"/>
        <v>-14</v>
      </c>
      <c r="AB30" s="10">
        <f t="shared" si="13"/>
        <v>-15</v>
      </c>
      <c r="AC30" s="10">
        <f t="shared" si="13"/>
        <v>-16</v>
      </c>
      <c r="AD30" s="10">
        <f t="shared" si="13"/>
        <v>-17</v>
      </c>
      <c r="AE30" s="21">
        <f t="shared" si="13"/>
        <v>-18</v>
      </c>
      <c r="AF30" s="10">
        <f t="shared" si="13"/>
        <v>-19</v>
      </c>
      <c r="AG30" s="10">
        <f t="shared" si="13"/>
        <v>-20</v>
      </c>
      <c r="AH30" s="10">
        <f t="shared" si="13"/>
        <v>-21</v>
      </c>
      <c r="AI30" s="10">
        <f t="shared" si="13"/>
        <v>-22</v>
      </c>
      <c r="AJ30" s="22">
        <f t="shared" si="13"/>
        <v>-23</v>
      </c>
    </row>
    <row r="31" spans="2:36" ht="12.75">
      <c r="B31" t="s">
        <v>20</v>
      </c>
      <c r="C31">
        <v>0</v>
      </c>
      <c r="D31">
        <v>0.3</v>
      </c>
      <c r="E31" s="8">
        <v>2</v>
      </c>
      <c r="F31" s="10">
        <f t="shared" si="11"/>
        <v>9</v>
      </c>
      <c r="G31" s="10">
        <f t="shared" si="11"/>
        <v>19</v>
      </c>
      <c r="H31" s="10">
        <f t="shared" si="11"/>
        <v>17</v>
      </c>
      <c r="I31" s="10">
        <f t="shared" si="11"/>
        <v>14</v>
      </c>
      <c r="J31" s="10">
        <f t="shared" si="11"/>
        <v>12</v>
      </c>
      <c r="K31" s="21">
        <f t="shared" si="11"/>
        <v>10</v>
      </c>
      <c r="L31" s="10">
        <f t="shared" si="11"/>
        <v>8</v>
      </c>
      <c r="M31" s="10">
        <f t="shared" si="11"/>
        <v>6</v>
      </c>
      <c r="N31" s="10">
        <f t="shared" si="11"/>
        <v>4</v>
      </c>
      <c r="O31" s="10">
        <f t="shared" si="11"/>
        <v>2</v>
      </c>
      <c r="P31" s="22">
        <f t="shared" si="12"/>
        <v>0</v>
      </c>
      <c r="Q31" s="10">
        <f t="shared" si="12"/>
        <v>-1</v>
      </c>
      <c r="R31" s="10">
        <f t="shared" si="12"/>
        <v>-3</v>
      </c>
      <c r="S31" s="10">
        <f t="shared" si="12"/>
        <v>-4</v>
      </c>
      <c r="T31" s="10">
        <f t="shared" si="12"/>
        <v>-5</v>
      </c>
      <c r="U31" s="21">
        <f t="shared" si="12"/>
        <v>-6</v>
      </c>
      <c r="V31" s="10">
        <f t="shared" si="12"/>
        <v>-7</v>
      </c>
      <c r="W31" s="10">
        <f t="shared" si="12"/>
        <v>-8</v>
      </c>
      <c r="X31" s="10">
        <f t="shared" si="12"/>
        <v>-10</v>
      </c>
      <c r="Y31" s="10">
        <f t="shared" si="12"/>
        <v>-11</v>
      </c>
      <c r="Z31" s="22">
        <f t="shared" si="13"/>
        <v>-12</v>
      </c>
      <c r="AA31" s="10">
        <f t="shared" si="13"/>
        <v>-13</v>
      </c>
      <c r="AB31" s="10">
        <f t="shared" si="13"/>
        <v>-14</v>
      </c>
      <c r="AC31" s="10">
        <f t="shared" si="13"/>
        <v>-15</v>
      </c>
      <c r="AD31" s="10">
        <f t="shared" si="13"/>
        <v>-16</v>
      </c>
      <c r="AE31" s="21">
        <f t="shared" si="13"/>
        <v>-17</v>
      </c>
      <c r="AF31" s="10">
        <f t="shared" si="13"/>
        <v>-18</v>
      </c>
      <c r="AG31" s="10">
        <f t="shared" si="13"/>
        <v>-19</v>
      </c>
      <c r="AH31" s="10">
        <f t="shared" si="13"/>
        <v>-20</v>
      </c>
      <c r="AI31" s="10">
        <f t="shared" si="13"/>
        <v>-21</v>
      </c>
      <c r="AJ31" s="22">
        <f t="shared" si="13"/>
        <v>-22</v>
      </c>
    </row>
    <row r="32" spans="2:36" ht="12.75">
      <c r="B32" t="s">
        <v>21</v>
      </c>
      <c r="C32">
        <v>-3</v>
      </c>
      <c r="D32">
        <v>0.8</v>
      </c>
      <c r="E32" s="8">
        <v>3</v>
      </c>
      <c r="F32" s="10">
        <f t="shared" si="11"/>
        <v>10</v>
      </c>
      <c r="G32" s="10">
        <f t="shared" si="11"/>
        <v>20</v>
      </c>
      <c r="H32" s="10">
        <f t="shared" si="11"/>
        <v>18</v>
      </c>
      <c r="I32" s="10">
        <f t="shared" si="11"/>
        <v>15</v>
      </c>
      <c r="J32" s="10">
        <f t="shared" si="11"/>
        <v>13</v>
      </c>
      <c r="K32" s="21">
        <f t="shared" si="11"/>
        <v>11</v>
      </c>
      <c r="L32" s="10">
        <f t="shared" si="11"/>
        <v>9</v>
      </c>
      <c r="M32" s="10">
        <f t="shared" si="11"/>
        <v>7</v>
      </c>
      <c r="N32" s="10">
        <f t="shared" si="11"/>
        <v>5</v>
      </c>
      <c r="O32" s="10">
        <f t="shared" si="11"/>
        <v>3</v>
      </c>
      <c r="P32" s="22">
        <f t="shared" si="12"/>
        <v>1</v>
      </c>
      <c r="Q32" s="10">
        <f t="shared" si="12"/>
        <v>0</v>
      </c>
      <c r="R32" s="10">
        <f t="shared" si="12"/>
        <v>-2</v>
      </c>
      <c r="S32" s="10">
        <f t="shared" si="12"/>
        <v>-3</v>
      </c>
      <c r="T32" s="10">
        <f t="shared" si="12"/>
        <v>-4</v>
      </c>
      <c r="U32" s="21">
        <f t="shared" si="12"/>
        <v>-5</v>
      </c>
      <c r="V32" s="10">
        <f t="shared" si="12"/>
        <v>-6</v>
      </c>
      <c r="W32" s="10">
        <f t="shared" si="12"/>
        <v>-7</v>
      </c>
      <c r="X32" s="10">
        <f t="shared" si="12"/>
        <v>-9</v>
      </c>
      <c r="Y32" s="10">
        <f t="shared" si="12"/>
        <v>-10</v>
      </c>
      <c r="Z32" s="22">
        <f t="shared" si="13"/>
        <v>-11</v>
      </c>
      <c r="AA32" s="10">
        <f t="shared" si="13"/>
        <v>-12</v>
      </c>
      <c r="AB32" s="10">
        <f t="shared" si="13"/>
        <v>-13</v>
      </c>
      <c r="AC32" s="10">
        <f t="shared" si="13"/>
        <v>-14</v>
      </c>
      <c r="AD32" s="10">
        <f t="shared" si="13"/>
        <v>-15</v>
      </c>
      <c r="AE32" s="21">
        <f t="shared" si="13"/>
        <v>-16</v>
      </c>
      <c r="AF32" s="10">
        <f t="shared" si="13"/>
        <v>-17</v>
      </c>
      <c r="AG32" s="10">
        <f t="shared" si="13"/>
        <v>-18</v>
      </c>
      <c r="AH32" s="10">
        <f t="shared" si="13"/>
        <v>-19</v>
      </c>
      <c r="AI32" s="10">
        <f t="shared" si="13"/>
        <v>-20</v>
      </c>
      <c r="AJ32" s="22">
        <f t="shared" si="13"/>
        <v>-21</v>
      </c>
    </row>
    <row r="33" spans="2:36" ht="12.75">
      <c r="B33" t="s">
        <v>22</v>
      </c>
      <c r="C33">
        <v>-6</v>
      </c>
      <c r="D33">
        <v>1.5</v>
      </c>
      <c r="E33" s="8">
        <v>4</v>
      </c>
      <c r="F33" s="10">
        <f t="shared" si="11"/>
        <v>11</v>
      </c>
      <c r="G33" s="10">
        <f t="shared" si="11"/>
        <v>21</v>
      </c>
      <c r="H33" s="10">
        <f t="shared" si="11"/>
        <v>19</v>
      </c>
      <c r="I33" s="10">
        <f t="shared" si="11"/>
        <v>16</v>
      </c>
      <c r="J33" s="10">
        <f t="shared" si="11"/>
        <v>14</v>
      </c>
      <c r="K33" s="21">
        <f t="shared" si="11"/>
        <v>12</v>
      </c>
      <c r="L33" s="10">
        <f t="shared" si="11"/>
        <v>10</v>
      </c>
      <c r="M33" s="10">
        <f t="shared" si="11"/>
        <v>8</v>
      </c>
      <c r="N33" s="10">
        <f t="shared" si="11"/>
        <v>6</v>
      </c>
      <c r="O33" s="10">
        <f t="shared" si="11"/>
        <v>4</v>
      </c>
      <c r="P33" s="22">
        <f t="shared" si="12"/>
        <v>2</v>
      </c>
      <c r="Q33" s="10">
        <f t="shared" si="12"/>
        <v>1</v>
      </c>
      <c r="R33" s="10">
        <f t="shared" si="12"/>
        <v>-1</v>
      </c>
      <c r="S33" s="10">
        <f t="shared" si="12"/>
        <v>-2</v>
      </c>
      <c r="T33" s="10">
        <f t="shared" si="12"/>
        <v>-3</v>
      </c>
      <c r="U33" s="21">
        <f t="shared" si="12"/>
        <v>-4</v>
      </c>
      <c r="V33" s="10">
        <f t="shared" si="12"/>
        <v>-5</v>
      </c>
      <c r="W33" s="10">
        <f t="shared" si="12"/>
        <v>-6</v>
      </c>
      <c r="X33" s="10">
        <f t="shared" si="12"/>
        <v>-8</v>
      </c>
      <c r="Y33" s="10">
        <f t="shared" si="12"/>
        <v>-9</v>
      </c>
      <c r="Z33" s="22">
        <f t="shared" si="13"/>
        <v>-10</v>
      </c>
      <c r="AA33" s="10">
        <f t="shared" si="13"/>
        <v>-11</v>
      </c>
      <c r="AB33" s="10">
        <f t="shared" si="13"/>
        <v>-12</v>
      </c>
      <c r="AC33" s="10">
        <f t="shared" si="13"/>
        <v>-13</v>
      </c>
      <c r="AD33" s="10">
        <f t="shared" si="13"/>
        <v>-14</v>
      </c>
      <c r="AE33" s="21">
        <f t="shared" si="13"/>
        <v>-15</v>
      </c>
      <c r="AF33" s="10">
        <f t="shared" si="13"/>
        <v>-16</v>
      </c>
      <c r="AG33" s="10">
        <f t="shared" si="13"/>
        <v>-17</v>
      </c>
      <c r="AH33" s="10">
        <f t="shared" si="13"/>
        <v>-18</v>
      </c>
      <c r="AI33" s="10">
        <f t="shared" si="13"/>
        <v>-19</v>
      </c>
      <c r="AJ33" s="22">
        <f t="shared" si="13"/>
        <v>-20</v>
      </c>
    </row>
    <row r="34" spans="2:36" ht="12.75">
      <c r="B34" t="s">
        <v>50</v>
      </c>
      <c r="C34">
        <v>-9</v>
      </c>
      <c r="D34">
        <v>2.5</v>
      </c>
      <c r="E34" s="8">
        <v>5</v>
      </c>
      <c r="F34" s="21">
        <f t="shared" si="11"/>
        <v>12</v>
      </c>
      <c r="G34" s="21">
        <f t="shared" si="11"/>
        <v>22</v>
      </c>
      <c r="H34" s="21">
        <f t="shared" si="11"/>
        <v>20</v>
      </c>
      <c r="I34" s="21">
        <f t="shared" si="11"/>
        <v>17</v>
      </c>
      <c r="J34" s="21">
        <f t="shared" si="11"/>
        <v>15</v>
      </c>
      <c r="K34" s="21">
        <f t="shared" si="11"/>
        <v>13</v>
      </c>
      <c r="L34" s="21">
        <f t="shared" si="11"/>
        <v>11</v>
      </c>
      <c r="M34" s="21">
        <f t="shared" si="11"/>
        <v>9</v>
      </c>
      <c r="N34" s="21">
        <f t="shared" si="11"/>
        <v>7</v>
      </c>
      <c r="O34" s="21">
        <f t="shared" si="11"/>
        <v>5</v>
      </c>
      <c r="P34" s="22">
        <f t="shared" si="12"/>
        <v>3</v>
      </c>
      <c r="Q34" s="21">
        <f t="shared" si="12"/>
        <v>2</v>
      </c>
      <c r="R34" s="21">
        <f t="shared" si="12"/>
        <v>0</v>
      </c>
      <c r="S34" s="21">
        <f t="shared" si="12"/>
        <v>-1</v>
      </c>
      <c r="T34" s="21">
        <f t="shared" si="12"/>
        <v>-2</v>
      </c>
      <c r="U34" s="21">
        <f t="shared" si="12"/>
        <v>-3</v>
      </c>
      <c r="V34" s="21">
        <f t="shared" si="12"/>
        <v>-4</v>
      </c>
      <c r="W34" s="21">
        <f t="shared" si="12"/>
        <v>-5</v>
      </c>
      <c r="X34" s="21">
        <f t="shared" si="12"/>
        <v>-7</v>
      </c>
      <c r="Y34" s="21">
        <f t="shared" si="12"/>
        <v>-8</v>
      </c>
      <c r="Z34" s="22">
        <f t="shared" si="13"/>
        <v>-9</v>
      </c>
      <c r="AA34" s="21">
        <f t="shared" si="13"/>
        <v>-10</v>
      </c>
      <c r="AB34" s="21">
        <f t="shared" si="13"/>
        <v>-11</v>
      </c>
      <c r="AC34" s="21">
        <f t="shared" si="13"/>
        <v>-12</v>
      </c>
      <c r="AD34" s="21">
        <f t="shared" si="13"/>
        <v>-13</v>
      </c>
      <c r="AE34" s="21">
        <f t="shared" si="13"/>
        <v>-14</v>
      </c>
      <c r="AF34" s="21">
        <f t="shared" si="13"/>
        <v>-15</v>
      </c>
      <c r="AG34" s="21">
        <f t="shared" si="13"/>
        <v>-16</v>
      </c>
      <c r="AH34" s="21">
        <f t="shared" si="13"/>
        <v>-17</v>
      </c>
      <c r="AI34" s="21">
        <f t="shared" si="13"/>
        <v>-18</v>
      </c>
      <c r="AJ34" s="22">
        <f t="shared" si="13"/>
        <v>-19</v>
      </c>
    </row>
    <row r="35" spans="2:36" ht="12.75">
      <c r="B35" t="s">
        <v>23</v>
      </c>
      <c r="C35">
        <v>-12</v>
      </c>
      <c r="D35">
        <v>3</v>
      </c>
      <c r="E35" s="8">
        <v>6</v>
      </c>
      <c r="F35" s="10">
        <f t="shared" si="11"/>
        <v>13</v>
      </c>
      <c r="G35" s="10">
        <f t="shared" si="11"/>
        <v>23</v>
      </c>
      <c r="H35" s="10">
        <f t="shared" si="11"/>
        <v>21</v>
      </c>
      <c r="I35" s="10">
        <f t="shared" si="11"/>
        <v>18</v>
      </c>
      <c r="J35" s="10">
        <f t="shared" si="11"/>
        <v>16</v>
      </c>
      <c r="K35" s="21">
        <f t="shared" si="11"/>
        <v>14</v>
      </c>
      <c r="L35" s="10">
        <f t="shared" si="11"/>
        <v>12</v>
      </c>
      <c r="M35" s="10">
        <f t="shared" si="11"/>
        <v>10</v>
      </c>
      <c r="N35" s="10">
        <f t="shared" si="11"/>
        <v>8</v>
      </c>
      <c r="O35" s="10">
        <f t="shared" si="11"/>
        <v>6</v>
      </c>
      <c r="P35" s="22">
        <f t="shared" si="12"/>
        <v>4</v>
      </c>
      <c r="Q35" s="10">
        <f t="shared" si="12"/>
        <v>3</v>
      </c>
      <c r="R35" s="10">
        <f t="shared" si="12"/>
        <v>1</v>
      </c>
      <c r="S35" s="10">
        <f t="shared" si="12"/>
        <v>0</v>
      </c>
      <c r="T35" s="10">
        <f t="shared" si="12"/>
        <v>-1</v>
      </c>
      <c r="U35" s="21">
        <f t="shared" si="12"/>
        <v>-2</v>
      </c>
      <c r="V35" s="10">
        <f t="shared" si="12"/>
        <v>-3</v>
      </c>
      <c r="W35" s="10">
        <f t="shared" si="12"/>
        <v>-4</v>
      </c>
      <c r="X35" s="10">
        <f t="shared" si="12"/>
        <v>-6</v>
      </c>
      <c r="Y35" s="10">
        <f t="shared" si="12"/>
        <v>-7</v>
      </c>
      <c r="Z35" s="22">
        <f t="shared" si="13"/>
        <v>-8</v>
      </c>
      <c r="AA35" s="10">
        <f t="shared" si="13"/>
        <v>-9</v>
      </c>
      <c r="AB35" s="10">
        <f t="shared" si="13"/>
        <v>-10</v>
      </c>
      <c r="AC35" s="10">
        <f t="shared" si="13"/>
        <v>-11</v>
      </c>
      <c r="AD35" s="10">
        <f t="shared" si="13"/>
        <v>-12</v>
      </c>
      <c r="AE35" s="21">
        <f t="shared" si="13"/>
        <v>-13</v>
      </c>
      <c r="AF35" s="10">
        <f t="shared" si="13"/>
        <v>-14</v>
      </c>
      <c r="AG35" s="10">
        <f t="shared" si="13"/>
        <v>-15</v>
      </c>
      <c r="AH35" s="10">
        <f t="shared" si="13"/>
        <v>-16</v>
      </c>
      <c r="AI35" s="10">
        <f t="shared" si="13"/>
        <v>-17</v>
      </c>
      <c r="AJ35" s="22">
        <f t="shared" si="13"/>
        <v>-18</v>
      </c>
    </row>
    <row r="36" spans="5:36" ht="12.75">
      <c r="E36" s="8">
        <v>7</v>
      </c>
      <c r="F36" s="10">
        <f t="shared" si="11"/>
        <v>14</v>
      </c>
      <c r="G36" s="10">
        <f t="shared" si="11"/>
        <v>24</v>
      </c>
      <c r="H36" s="10">
        <f t="shared" si="11"/>
        <v>22</v>
      </c>
      <c r="I36" s="10">
        <f t="shared" si="11"/>
        <v>19</v>
      </c>
      <c r="J36" s="10">
        <f t="shared" si="11"/>
        <v>17</v>
      </c>
      <c r="K36" s="21">
        <f t="shared" si="11"/>
        <v>15</v>
      </c>
      <c r="L36" s="10">
        <f t="shared" si="11"/>
        <v>13</v>
      </c>
      <c r="M36" s="10">
        <f t="shared" si="11"/>
        <v>11</v>
      </c>
      <c r="N36" s="10">
        <f t="shared" si="11"/>
        <v>9</v>
      </c>
      <c r="O36" s="10">
        <f t="shared" si="11"/>
        <v>7</v>
      </c>
      <c r="P36" s="22">
        <f t="shared" si="12"/>
        <v>5</v>
      </c>
      <c r="Q36" s="10">
        <f t="shared" si="12"/>
        <v>4</v>
      </c>
      <c r="R36" s="10">
        <f t="shared" si="12"/>
        <v>2</v>
      </c>
      <c r="S36" s="10">
        <f t="shared" si="12"/>
        <v>1</v>
      </c>
      <c r="T36" s="10">
        <f t="shared" si="12"/>
        <v>0</v>
      </c>
      <c r="U36" s="21">
        <f t="shared" si="12"/>
        <v>-1</v>
      </c>
      <c r="V36" s="10">
        <f t="shared" si="12"/>
        <v>-2</v>
      </c>
      <c r="W36" s="10">
        <f t="shared" si="12"/>
        <v>-3</v>
      </c>
      <c r="X36" s="10">
        <f t="shared" si="12"/>
        <v>-5</v>
      </c>
      <c r="Y36" s="10">
        <f t="shared" si="12"/>
        <v>-6</v>
      </c>
      <c r="Z36" s="22">
        <f t="shared" si="13"/>
        <v>-7</v>
      </c>
      <c r="AA36" s="10">
        <f t="shared" si="13"/>
        <v>-8</v>
      </c>
      <c r="AB36" s="10">
        <f t="shared" si="13"/>
        <v>-9</v>
      </c>
      <c r="AC36" s="10">
        <f t="shared" si="13"/>
        <v>-10</v>
      </c>
      <c r="AD36" s="10">
        <f t="shared" si="13"/>
        <v>-11</v>
      </c>
      <c r="AE36" s="21">
        <f t="shared" si="13"/>
        <v>-12</v>
      </c>
      <c r="AF36" s="10">
        <f t="shared" si="13"/>
        <v>-13</v>
      </c>
      <c r="AG36" s="10">
        <f t="shared" si="13"/>
        <v>-14</v>
      </c>
      <c r="AH36" s="10">
        <f t="shared" si="13"/>
        <v>-15</v>
      </c>
      <c r="AI36" s="10">
        <f t="shared" si="13"/>
        <v>-16</v>
      </c>
      <c r="AJ36" s="22">
        <f t="shared" si="13"/>
        <v>-17</v>
      </c>
    </row>
    <row r="37" spans="5:36" ht="12.75">
      <c r="E37" s="8">
        <v>8</v>
      </c>
      <c r="F37" s="10">
        <f t="shared" si="11"/>
        <v>15</v>
      </c>
      <c r="G37" s="10">
        <f t="shared" si="11"/>
        <v>25</v>
      </c>
      <c r="H37" s="10">
        <f t="shared" si="11"/>
        <v>23</v>
      </c>
      <c r="I37" s="10">
        <f t="shared" si="11"/>
        <v>20</v>
      </c>
      <c r="J37" s="10">
        <f t="shared" si="11"/>
        <v>18</v>
      </c>
      <c r="K37" s="21">
        <f t="shared" si="11"/>
        <v>16</v>
      </c>
      <c r="L37" s="10">
        <f t="shared" si="11"/>
        <v>14</v>
      </c>
      <c r="M37" s="10">
        <f t="shared" si="11"/>
        <v>12</v>
      </c>
      <c r="N37" s="10">
        <f t="shared" si="11"/>
        <v>10</v>
      </c>
      <c r="O37" s="10">
        <f t="shared" si="11"/>
        <v>8</v>
      </c>
      <c r="P37" s="22">
        <f t="shared" si="12"/>
        <v>6</v>
      </c>
      <c r="Q37" s="10">
        <f t="shared" si="12"/>
        <v>5</v>
      </c>
      <c r="R37" s="10">
        <f t="shared" si="12"/>
        <v>3</v>
      </c>
      <c r="S37" s="10">
        <f t="shared" si="12"/>
        <v>2</v>
      </c>
      <c r="T37" s="10">
        <f t="shared" si="12"/>
        <v>1</v>
      </c>
      <c r="U37" s="21">
        <f t="shared" si="12"/>
        <v>0</v>
      </c>
      <c r="V37" s="10">
        <f t="shared" si="12"/>
        <v>-1</v>
      </c>
      <c r="W37" s="10">
        <f t="shared" si="12"/>
        <v>-2</v>
      </c>
      <c r="X37" s="10">
        <f t="shared" si="12"/>
        <v>-4</v>
      </c>
      <c r="Y37" s="10">
        <f t="shared" si="12"/>
        <v>-5</v>
      </c>
      <c r="Z37" s="22">
        <f t="shared" si="13"/>
        <v>-6</v>
      </c>
      <c r="AA37" s="10">
        <f t="shared" si="13"/>
        <v>-7</v>
      </c>
      <c r="AB37" s="10">
        <f t="shared" si="13"/>
        <v>-8</v>
      </c>
      <c r="AC37" s="10">
        <f t="shared" si="13"/>
        <v>-9</v>
      </c>
      <c r="AD37" s="10">
        <f t="shared" si="13"/>
        <v>-10</v>
      </c>
      <c r="AE37" s="21">
        <f t="shared" si="13"/>
        <v>-11</v>
      </c>
      <c r="AF37" s="10">
        <f t="shared" si="13"/>
        <v>-12</v>
      </c>
      <c r="AG37" s="10">
        <f t="shared" si="13"/>
        <v>-13</v>
      </c>
      <c r="AH37" s="10">
        <f t="shared" si="13"/>
        <v>-14</v>
      </c>
      <c r="AI37" s="10">
        <f t="shared" si="13"/>
        <v>-15</v>
      </c>
      <c r="AJ37" s="22">
        <f t="shared" si="13"/>
        <v>-16</v>
      </c>
    </row>
    <row r="38" spans="2:36" ht="12.75">
      <c r="B38" s="1" t="s">
        <v>25</v>
      </c>
      <c r="E38" s="8">
        <v>9</v>
      </c>
      <c r="F38" s="10">
        <f t="shared" si="11"/>
        <v>16</v>
      </c>
      <c r="G38" s="10">
        <f t="shared" si="11"/>
        <v>26</v>
      </c>
      <c r="H38" s="10">
        <f t="shared" si="11"/>
        <v>24</v>
      </c>
      <c r="I38" s="10">
        <f t="shared" si="11"/>
        <v>21</v>
      </c>
      <c r="J38" s="10">
        <f t="shared" si="11"/>
        <v>19</v>
      </c>
      <c r="K38" s="21">
        <f t="shared" si="11"/>
        <v>17</v>
      </c>
      <c r="L38" s="10">
        <f t="shared" si="11"/>
        <v>15</v>
      </c>
      <c r="M38" s="10">
        <f t="shared" si="11"/>
        <v>13</v>
      </c>
      <c r="N38" s="10">
        <f t="shared" si="11"/>
        <v>11</v>
      </c>
      <c r="O38" s="10">
        <f t="shared" si="11"/>
        <v>9</v>
      </c>
      <c r="P38" s="22">
        <f t="shared" si="12"/>
        <v>7</v>
      </c>
      <c r="Q38" s="10">
        <f t="shared" si="12"/>
        <v>6</v>
      </c>
      <c r="R38" s="10">
        <f t="shared" si="12"/>
        <v>4</v>
      </c>
      <c r="S38" s="10">
        <f t="shared" si="12"/>
        <v>3</v>
      </c>
      <c r="T38" s="10">
        <f t="shared" si="12"/>
        <v>2</v>
      </c>
      <c r="U38" s="21">
        <f t="shared" si="12"/>
        <v>1</v>
      </c>
      <c r="V38" s="10">
        <f t="shared" si="12"/>
        <v>0</v>
      </c>
      <c r="W38" s="10">
        <f t="shared" si="12"/>
        <v>-1</v>
      </c>
      <c r="X38" s="10">
        <f t="shared" si="12"/>
        <v>-3</v>
      </c>
      <c r="Y38" s="10">
        <f t="shared" si="12"/>
        <v>-4</v>
      </c>
      <c r="Z38" s="22">
        <f t="shared" si="13"/>
        <v>-5</v>
      </c>
      <c r="AA38" s="10">
        <f t="shared" si="13"/>
        <v>-6</v>
      </c>
      <c r="AB38" s="10">
        <f t="shared" si="13"/>
        <v>-7</v>
      </c>
      <c r="AC38" s="10">
        <f t="shared" si="13"/>
        <v>-8</v>
      </c>
      <c r="AD38" s="10">
        <f t="shared" si="13"/>
        <v>-9</v>
      </c>
      <c r="AE38" s="21">
        <f t="shared" si="13"/>
        <v>-10</v>
      </c>
      <c r="AF38" s="10">
        <f t="shared" si="13"/>
        <v>-11</v>
      </c>
      <c r="AG38" s="10">
        <f t="shared" si="13"/>
        <v>-12</v>
      </c>
      <c r="AH38" s="10">
        <f t="shared" si="13"/>
        <v>-13</v>
      </c>
      <c r="AI38" s="10">
        <f t="shared" si="13"/>
        <v>-14</v>
      </c>
      <c r="AJ38" s="22">
        <f t="shared" si="13"/>
        <v>-15</v>
      </c>
    </row>
    <row r="39" spans="2:36" ht="12.75">
      <c r="B39" t="s">
        <v>19</v>
      </c>
      <c r="C39">
        <v>-17</v>
      </c>
      <c r="E39" s="8">
        <v>10</v>
      </c>
      <c r="F39" s="21">
        <f t="shared" si="11"/>
        <v>17</v>
      </c>
      <c r="G39" s="21">
        <f t="shared" si="11"/>
        <v>27</v>
      </c>
      <c r="H39" s="21">
        <f t="shared" si="11"/>
        <v>25</v>
      </c>
      <c r="I39" s="21">
        <f t="shared" si="11"/>
        <v>22</v>
      </c>
      <c r="J39" s="21">
        <f t="shared" si="11"/>
        <v>20</v>
      </c>
      <c r="K39" s="21">
        <f t="shared" si="11"/>
        <v>18</v>
      </c>
      <c r="L39" s="21">
        <f t="shared" si="11"/>
        <v>16</v>
      </c>
      <c r="M39" s="21">
        <f t="shared" si="11"/>
        <v>14</v>
      </c>
      <c r="N39" s="21">
        <f t="shared" si="11"/>
        <v>12</v>
      </c>
      <c r="O39" s="21">
        <f t="shared" si="11"/>
        <v>10</v>
      </c>
      <c r="P39" s="22">
        <f t="shared" si="12"/>
        <v>8</v>
      </c>
      <c r="Q39" s="21">
        <f t="shared" si="12"/>
        <v>7</v>
      </c>
      <c r="R39" s="21">
        <f t="shared" si="12"/>
        <v>5</v>
      </c>
      <c r="S39" s="21">
        <f t="shared" si="12"/>
        <v>4</v>
      </c>
      <c r="T39" s="21">
        <f t="shared" si="12"/>
        <v>3</v>
      </c>
      <c r="U39" s="21">
        <f t="shared" si="12"/>
        <v>2</v>
      </c>
      <c r="V39" s="21">
        <f t="shared" si="12"/>
        <v>1</v>
      </c>
      <c r="W39" s="21">
        <f t="shared" si="12"/>
        <v>0</v>
      </c>
      <c r="X39" s="21">
        <f t="shared" si="12"/>
        <v>-2</v>
      </c>
      <c r="Y39" s="21">
        <f t="shared" si="12"/>
        <v>-3</v>
      </c>
      <c r="Z39" s="22">
        <f t="shared" si="13"/>
        <v>-4</v>
      </c>
      <c r="AA39" s="21">
        <f t="shared" si="13"/>
        <v>-5</v>
      </c>
      <c r="AB39" s="21">
        <f t="shared" si="13"/>
        <v>-6</v>
      </c>
      <c r="AC39" s="21">
        <f t="shared" si="13"/>
        <v>-7</v>
      </c>
      <c r="AD39" s="21">
        <f t="shared" si="13"/>
        <v>-8</v>
      </c>
      <c r="AE39" s="21">
        <f t="shared" si="13"/>
        <v>-9</v>
      </c>
      <c r="AF39" s="21">
        <f t="shared" si="13"/>
        <v>-10</v>
      </c>
      <c r="AG39" s="21">
        <f t="shared" si="13"/>
        <v>-11</v>
      </c>
      <c r="AH39" s="21">
        <f t="shared" si="13"/>
        <v>-12</v>
      </c>
      <c r="AI39" s="21">
        <f t="shared" si="13"/>
        <v>-13</v>
      </c>
      <c r="AJ39" s="22">
        <f t="shared" si="13"/>
        <v>-14</v>
      </c>
    </row>
    <row r="40" spans="2:36" ht="12.75">
      <c r="B40" t="s">
        <v>20</v>
      </c>
      <c r="C40">
        <v>-13</v>
      </c>
      <c r="E40" s="8">
        <v>11</v>
      </c>
      <c r="F40" s="10">
        <f aca="true" t="shared" si="14" ref="F40:O49">F$16+$E40</f>
        <v>18</v>
      </c>
      <c r="G40" s="10">
        <f t="shared" si="14"/>
        <v>28</v>
      </c>
      <c r="H40" s="10">
        <f t="shared" si="14"/>
        <v>26</v>
      </c>
      <c r="I40" s="10">
        <f t="shared" si="14"/>
        <v>23</v>
      </c>
      <c r="J40" s="10">
        <f t="shared" si="14"/>
        <v>21</v>
      </c>
      <c r="K40" s="21">
        <f t="shared" si="14"/>
        <v>19</v>
      </c>
      <c r="L40" s="10">
        <f t="shared" si="14"/>
        <v>17</v>
      </c>
      <c r="M40" s="10">
        <f t="shared" si="14"/>
        <v>15</v>
      </c>
      <c r="N40" s="10">
        <f t="shared" si="14"/>
        <v>13</v>
      </c>
      <c r="O40" s="10">
        <f t="shared" si="14"/>
        <v>11</v>
      </c>
      <c r="P40" s="22">
        <f aca="true" t="shared" si="15" ref="P40:Y49">P$16+$E40</f>
        <v>9</v>
      </c>
      <c r="Q40" s="10">
        <f t="shared" si="15"/>
        <v>8</v>
      </c>
      <c r="R40" s="10">
        <f t="shared" si="15"/>
        <v>6</v>
      </c>
      <c r="S40" s="10">
        <f t="shared" si="15"/>
        <v>5</v>
      </c>
      <c r="T40" s="10">
        <f t="shared" si="15"/>
        <v>4</v>
      </c>
      <c r="U40" s="21">
        <f t="shared" si="15"/>
        <v>3</v>
      </c>
      <c r="V40" s="10">
        <f t="shared" si="15"/>
        <v>2</v>
      </c>
      <c r="W40" s="10">
        <f t="shared" si="15"/>
        <v>1</v>
      </c>
      <c r="X40" s="10">
        <f t="shared" si="15"/>
        <v>-1</v>
      </c>
      <c r="Y40" s="10">
        <f t="shared" si="15"/>
        <v>-2</v>
      </c>
      <c r="Z40" s="22">
        <f aca="true" t="shared" si="16" ref="Z40:AJ49">Z$16+$E40</f>
        <v>-3</v>
      </c>
      <c r="AA40" s="10">
        <f t="shared" si="16"/>
        <v>-4</v>
      </c>
      <c r="AB40" s="10">
        <f t="shared" si="16"/>
        <v>-5</v>
      </c>
      <c r="AC40" s="10">
        <f t="shared" si="16"/>
        <v>-6</v>
      </c>
      <c r="AD40" s="10">
        <f t="shared" si="16"/>
        <v>-7</v>
      </c>
      <c r="AE40" s="21">
        <f t="shared" si="16"/>
        <v>-8</v>
      </c>
      <c r="AF40" s="10">
        <f t="shared" si="16"/>
        <v>-9</v>
      </c>
      <c r="AG40" s="10">
        <f t="shared" si="16"/>
        <v>-10</v>
      </c>
      <c r="AH40" s="10">
        <f t="shared" si="16"/>
        <v>-11</v>
      </c>
      <c r="AI40" s="10">
        <f t="shared" si="16"/>
        <v>-12</v>
      </c>
      <c r="AJ40" s="22">
        <f t="shared" si="16"/>
        <v>-13</v>
      </c>
    </row>
    <row r="41" spans="2:36" ht="12.75">
      <c r="B41" t="s">
        <v>21</v>
      </c>
      <c r="C41">
        <v>-11</v>
      </c>
      <c r="E41" s="8">
        <v>12</v>
      </c>
      <c r="F41" s="10">
        <f t="shared" si="14"/>
        <v>19</v>
      </c>
      <c r="G41" s="10">
        <f t="shared" si="14"/>
        <v>29</v>
      </c>
      <c r="H41" s="10">
        <f t="shared" si="14"/>
        <v>27</v>
      </c>
      <c r="I41" s="10">
        <f t="shared" si="14"/>
        <v>24</v>
      </c>
      <c r="J41" s="10">
        <f t="shared" si="14"/>
        <v>22</v>
      </c>
      <c r="K41" s="21">
        <f t="shared" si="14"/>
        <v>20</v>
      </c>
      <c r="L41" s="10">
        <f t="shared" si="14"/>
        <v>18</v>
      </c>
      <c r="M41" s="10">
        <f t="shared" si="14"/>
        <v>16</v>
      </c>
      <c r="N41" s="10">
        <f t="shared" si="14"/>
        <v>14</v>
      </c>
      <c r="O41" s="10">
        <f t="shared" si="14"/>
        <v>12</v>
      </c>
      <c r="P41" s="22">
        <f t="shared" si="15"/>
        <v>10</v>
      </c>
      <c r="Q41" s="10">
        <f t="shared" si="15"/>
        <v>9</v>
      </c>
      <c r="R41" s="10">
        <f t="shared" si="15"/>
        <v>7</v>
      </c>
      <c r="S41" s="10">
        <f t="shared" si="15"/>
        <v>6</v>
      </c>
      <c r="T41" s="10">
        <f t="shared" si="15"/>
        <v>5</v>
      </c>
      <c r="U41" s="21">
        <f t="shared" si="15"/>
        <v>4</v>
      </c>
      <c r="V41" s="10">
        <f t="shared" si="15"/>
        <v>3</v>
      </c>
      <c r="W41" s="10">
        <f t="shared" si="15"/>
        <v>2</v>
      </c>
      <c r="X41" s="10">
        <f t="shared" si="15"/>
        <v>0</v>
      </c>
      <c r="Y41" s="10">
        <f t="shared" si="15"/>
        <v>-1</v>
      </c>
      <c r="Z41" s="22">
        <f t="shared" si="16"/>
        <v>-2</v>
      </c>
      <c r="AA41" s="10">
        <f t="shared" si="16"/>
        <v>-3</v>
      </c>
      <c r="AB41" s="10">
        <f t="shared" si="16"/>
        <v>-4</v>
      </c>
      <c r="AC41" s="10">
        <f t="shared" si="16"/>
        <v>-5</v>
      </c>
      <c r="AD41" s="10">
        <f t="shared" si="16"/>
        <v>-6</v>
      </c>
      <c r="AE41" s="21">
        <f t="shared" si="16"/>
        <v>-7</v>
      </c>
      <c r="AF41" s="10">
        <f t="shared" si="16"/>
        <v>-8</v>
      </c>
      <c r="AG41" s="10">
        <f t="shared" si="16"/>
        <v>-9</v>
      </c>
      <c r="AH41" s="10">
        <f t="shared" si="16"/>
        <v>-10</v>
      </c>
      <c r="AI41" s="10">
        <f t="shared" si="16"/>
        <v>-11</v>
      </c>
      <c r="AJ41" s="22">
        <f t="shared" si="16"/>
        <v>-12</v>
      </c>
    </row>
    <row r="42" spans="2:36" ht="12.75">
      <c r="B42" t="s">
        <v>22</v>
      </c>
      <c r="C42">
        <v>-8</v>
      </c>
      <c r="E42" s="8">
        <v>13</v>
      </c>
      <c r="F42" s="10">
        <f t="shared" si="14"/>
        <v>20</v>
      </c>
      <c r="G42" s="10">
        <f t="shared" si="14"/>
        <v>30</v>
      </c>
      <c r="H42" s="10">
        <f t="shared" si="14"/>
        <v>28</v>
      </c>
      <c r="I42" s="10">
        <f t="shared" si="14"/>
        <v>25</v>
      </c>
      <c r="J42" s="10">
        <f t="shared" si="14"/>
        <v>23</v>
      </c>
      <c r="K42" s="21">
        <f t="shared" si="14"/>
        <v>21</v>
      </c>
      <c r="L42" s="10">
        <f t="shared" si="14"/>
        <v>19</v>
      </c>
      <c r="M42" s="10">
        <f t="shared" si="14"/>
        <v>17</v>
      </c>
      <c r="N42" s="10">
        <f t="shared" si="14"/>
        <v>15</v>
      </c>
      <c r="O42" s="10">
        <f t="shared" si="14"/>
        <v>13</v>
      </c>
      <c r="P42" s="22">
        <f t="shared" si="15"/>
        <v>11</v>
      </c>
      <c r="Q42" s="10">
        <f t="shared" si="15"/>
        <v>10</v>
      </c>
      <c r="R42" s="10">
        <f t="shared" si="15"/>
        <v>8</v>
      </c>
      <c r="S42" s="10">
        <f t="shared" si="15"/>
        <v>7</v>
      </c>
      <c r="T42" s="10">
        <f t="shared" si="15"/>
        <v>6</v>
      </c>
      <c r="U42" s="23">
        <f t="shared" si="15"/>
        <v>5</v>
      </c>
      <c r="V42" s="10">
        <f t="shared" si="15"/>
        <v>4</v>
      </c>
      <c r="W42" s="10">
        <f t="shared" si="15"/>
        <v>3</v>
      </c>
      <c r="X42" s="10">
        <f t="shared" si="15"/>
        <v>1</v>
      </c>
      <c r="Y42" s="10">
        <f t="shared" si="15"/>
        <v>0</v>
      </c>
      <c r="Z42" s="22">
        <f t="shared" si="16"/>
        <v>-1</v>
      </c>
      <c r="AA42" s="10">
        <f t="shared" si="16"/>
        <v>-2</v>
      </c>
      <c r="AB42" s="10">
        <f t="shared" si="16"/>
        <v>-3</v>
      </c>
      <c r="AC42" s="10">
        <f t="shared" si="16"/>
        <v>-4</v>
      </c>
      <c r="AD42" s="10">
        <f t="shared" si="16"/>
        <v>-5</v>
      </c>
      <c r="AE42" s="21">
        <f t="shared" si="16"/>
        <v>-6</v>
      </c>
      <c r="AF42" s="10">
        <f t="shared" si="16"/>
        <v>-7</v>
      </c>
      <c r="AG42" s="10">
        <f t="shared" si="16"/>
        <v>-8</v>
      </c>
      <c r="AH42" s="10">
        <f t="shared" si="16"/>
        <v>-9</v>
      </c>
      <c r="AI42" s="10">
        <f t="shared" si="16"/>
        <v>-10</v>
      </c>
      <c r="AJ42" s="22">
        <f t="shared" si="16"/>
        <v>-11</v>
      </c>
    </row>
    <row r="43" spans="2:36" ht="12.75">
      <c r="B43" t="s">
        <v>50</v>
      </c>
      <c r="C43">
        <v>-6</v>
      </c>
      <c r="E43" s="8">
        <v>14</v>
      </c>
      <c r="F43" s="10">
        <f t="shared" si="14"/>
        <v>21</v>
      </c>
      <c r="G43" s="10">
        <f t="shared" si="14"/>
        <v>31</v>
      </c>
      <c r="H43" s="10">
        <f t="shared" si="14"/>
        <v>29</v>
      </c>
      <c r="I43" s="10">
        <f t="shared" si="14"/>
        <v>26</v>
      </c>
      <c r="J43" s="10">
        <f t="shared" si="14"/>
        <v>24</v>
      </c>
      <c r="K43" s="21">
        <f t="shared" si="14"/>
        <v>22</v>
      </c>
      <c r="L43" s="10">
        <f t="shared" si="14"/>
        <v>20</v>
      </c>
      <c r="M43" s="10">
        <f t="shared" si="14"/>
        <v>18</v>
      </c>
      <c r="N43" s="10">
        <f t="shared" si="14"/>
        <v>16</v>
      </c>
      <c r="O43" s="10">
        <f t="shared" si="14"/>
        <v>14</v>
      </c>
      <c r="P43" s="22">
        <f t="shared" si="15"/>
        <v>12</v>
      </c>
      <c r="Q43" s="10">
        <f t="shared" si="15"/>
        <v>11</v>
      </c>
      <c r="R43" s="10">
        <f t="shared" si="15"/>
        <v>9</v>
      </c>
      <c r="S43" s="10">
        <f t="shared" si="15"/>
        <v>8</v>
      </c>
      <c r="T43" s="10">
        <f t="shared" si="15"/>
        <v>7</v>
      </c>
      <c r="U43" s="21">
        <f t="shared" si="15"/>
        <v>6</v>
      </c>
      <c r="V43" s="10">
        <f t="shared" si="15"/>
        <v>5</v>
      </c>
      <c r="W43" s="10">
        <f t="shared" si="15"/>
        <v>4</v>
      </c>
      <c r="X43" s="10">
        <f t="shared" si="15"/>
        <v>2</v>
      </c>
      <c r="Y43" s="10">
        <f t="shared" si="15"/>
        <v>1</v>
      </c>
      <c r="Z43" s="22">
        <f t="shared" si="16"/>
        <v>0</v>
      </c>
      <c r="AA43" s="10">
        <f t="shared" si="16"/>
        <v>-1</v>
      </c>
      <c r="AB43" s="10">
        <f t="shared" si="16"/>
        <v>-2</v>
      </c>
      <c r="AC43" s="10">
        <f t="shared" si="16"/>
        <v>-3</v>
      </c>
      <c r="AD43" s="10">
        <f t="shared" si="16"/>
        <v>-4</v>
      </c>
      <c r="AE43" s="21">
        <f t="shared" si="16"/>
        <v>-5</v>
      </c>
      <c r="AF43" s="10">
        <f t="shared" si="16"/>
        <v>-6</v>
      </c>
      <c r="AG43" s="10">
        <f t="shared" si="16"/>
        <v>-7</v>
      </c>
      <c r="AH43" s="10">
        <f t="shared" si="16"/>
        <v>-8</v>
      </c>
      <c r="AI43" s="10">
        <f t="shared" si="16"/>
        <v>-9</v>
      </c>
      <c r="AJ43" s="22">
        <f t="shared" si="16"/>
        <v>-10</v>
      </c>
    </row>
    <row r="44" spans="2:36" ht="12.75">
      <c r="B44" t="s">
        <v>23</v>
      </c>
      <c r="C44">
        <v>-5</v>
      </c>
      <c r="E44" s="8">
        <v>15</v>
      </c>
      <c r="F44" s="21">
        <f t="shared" si="14"/>
        <v>22</v>
      </c>
      <c r="G44" s="21">
        <f t="shared" si="14"/>
        <v>32</v>
      </c>
      <c r="H44" s="21">
        <f t="shared" si="14"/>
        <v>30</v>
      </c>
      <c r="I44" s="21">
        <f t="shared" si="14"/>
        <v>27</v>
      </c>
      <c r="J44" s="21">
        <f t="shared" si="14"/>
        <v>25</v>
      </c>
      <c r="K44" s="21">
        <f t="shared" si="14"/>
        <v>23</v>
      </c>
      <c r="L44" s="21">
        <f t="shared" si="14"/>
        <v>21</v>
      </c>
      <c r="M44" s="21">
        <f t="shared" si="14"/>
        <v>19</v>
      </c>
      <c r="N44" s="21">
        <f t="shared" si="14"/>
        <v>17</v>
      </c>
      <c r="O44" s="21">
        <f t="shared" si="14"/>
        <v>15</v>
      </c>
      <c r="P44" s="22">
        <f t="shared" si="15"/>
        <v>13</v>
      </c>
      <c r="Q44" s="21">
        <f t="shared" si="15"/>
        <v>12</v>
      </c>
      <c r="R44" s="21">
        <f t="shared" si="15"/>
        <v>10</v>
      </c>
      <c r="S44" s="21">
        <f t="shared" si="15"/>
        <v>9</v>
      </c>
      <c r="T44" s="21">
        <f t="shared" si="15"/>
        <v>8</v>
      </c>
      <c r="U44" s="21">
        <f t="shared" si="15"/>
        <v>7</v>
      </c>
      <c r="V44" s="21">
        <f t="shared" si="15"/>
        <v>6</v>
      </c>
      <c r="W44" s="21">
        <f t="shared" si="15"/>
        <v>5</v>
      </c>
      <c r="X44" s="21">
        <f t="shared" si="15"/>
        <v>3</v>
      </c>
      <c r="Y44" s="21">
        <f t="shared" si="15"/>
        <v>2</v>
      </c>
      <c r="Z44" s="22">
        <f t="shared" si="16"/>
        <v>1</v>
      </c>
      <c r="AA44" s="21">
        <f t="shared" si="16"/>
        <v>0</v>
      </c>
      <c r="AB44" s="21">
        <f t="shared" si="16"/>
        <v>-1</v>
      </c>
      <c r="AC44" s="21">
        <f t="shared" si="16"/>
        <v>-2</v>
      </c>
      <c r="AD44" s="21">
        <f t="shared" si="16"/>
        <v>-3</v>
      </c>
      <c r="AE44" s="21">
        <f t="shared" si="16"/>
        <v>-4</v>
      </c>
      <c r="AF44" s="21">
        <f t="shared" si="16"/>
        <v>-5</v>
      </c>
      <c r="AG44" s="21">
        <f t="shared" si="16"/>
        <v>-6</v>
      </c>
      <c r="AH44" s="21">
        <f t="shared" si="16"/>
        <v>-7</v>
      </c>
      <c r="AI44" s="21">
        <f t="shared" si="16"/>
        <v>-8</v>
      </c>
      <c r="AJ44" s="22">
        <f t="shared" si="16"/>
        <v>-9</v>
      </c>
    </row>
    <row r="45" spans="5:36" ht="12.75">
      <c r="E45" s="8">
        <v>16</v>
      </c>
      <c r="F45" s="10">
        <f t="shared" si="14"/>
        <v>23</v>
      </c>
      <c r="G45" s="10">
        <f t="shared" si="14"/>
        <v>33</v>
      </c>
      <c r="H45" s="10">
        <f t="shared" si="14"/>
        <v>31</v>
      </c>
      <c r="I45" s="10">
        <f t="shared" si="14"/>
        <v>28</v>
      </c>
      <c r="J45" s="10">
        <f t="shared" si="14"/>
        <v>26</v>
      </c>
      <c r="K45" s="21">
        <f t="shared" si="14"/>
        <v>24</v>
      </c>
      <c r="L45" s="10">
        <f t="shared" si="14"/>
        <v>22</v>
      </c>
      <c r="M45" s="10">
        <f t="shared" si="14"/>
        <v>20</v>
      </c>
      <c r="N45" s="10">
        <f t="shared" si="14"/>
        <v>18</v>
      </c>
      <c r="O45" s="10">
        <f t="shared" si="14"/>
        <v>16</v>
      </c>
      <c r="P45" s="22">
        <f t="shared" si="15"/>
        <v>14</v>
      </c>
      <c r="Q45" s="10">
        <f t="shared" si="15"/>
        <v>13</v>
      </c>
      <c r="R45" s="10">
        <f t="shared" si="15"/>
        <v>11</v>
      </c>
      <c r="S45" s="10">
        <f t="shared" si="15"/>
        <v>10</v>
      </c>
      <c r="T45" s="10">
        <f t="shared" si="15"/>
        <v>9</v>
      </c>
      <c r="U45" s="21">
        <f t="shared" si="15"/>
        <v>8</v>
      </c>
      <c r="V45" s="10">
        <f t="shared" si="15"/>
        <v>7</v>
      </c>
      <c r="W45" s="10">
        <f t="shared" si="15"/>
        <v>6</v>
      </c>
      <c r="X45" s="10">
        <f t="shared" si="15"/>
        <v>4</v>
      </c>
      <c r="Y45" s="10">
        <f t="shared" si="15"/>
        <v>3</v>
      </c>
      <c r="Z45" s="22">
        <f t="shared" si="16"/>
        <v>2</v>
      </c>
      <c r="AA45" s="10">
        <f t="shared" si="16"/>
        <v>1</v>
      </c>
      <c r="AB45" s="10">
        <f t="shared" si="16"/>
        <v>0</v>
      </c>
      <c r="AC45" s="10">
        <f t="shared" si="16"/>
        <v>-1</v>
      </c>
      <c r="AD45" s="10">
        <f t="shared" si="16"/>
        <v>-2</v>
      </c>
      <c r="AE45" s="21">
        <f t="shared" si="16"/>
        <v>-3</v>
      </c>
      <c r="AF45" s="10">
        <f t="shared" si="16"/>
        <v>-4</v>
      </c>
      <c r="AG45" s="10">
        <f t="shared" si="16"/>
        <v>-5</v>
      </c>
      <c r="AH45" s="10">
        <f t="shared" si="16"/>
        <v>-6</v>
      </c>
      <c r="AI45" s="10">
        <f t="shared" si="16"/>
        <v>-7</v>
      </c>
      <c r="AJ45" s="22">
        <f t="shared" si="16"/>
        <v>-8</v>
      </c>
    </row>
    <row r="46" spans="5:36" ht="12.75">
      <c r="E46" s="8">
        <v>17</v>
      </c>
      <c r="F46" s="10">
        <f t="shared" si="14"/>
        <v>24</v>
      </c>
      <c r="G46" s="10">
        <f t="shared" si="14"/>
        <v>34</v>
      </c>
      <c r="H46" s="10">
        <f t="shared" si="14"/>
        <v>32</v>
      </c>
      <c r="I46" s="10">
        <f t="shared" si="14"/>
        <v>29</v>
      </c>
      <c r="J46" s="10">
        <f t="shared" si="14"/>
        <v>27</v>
      </c>
      <c r="K46" s="21">
        <f t="shared" si="14"/>
        <v>25</v>
      </c>
      <c r="L46" s="10">
        <f t="shared" si="14"/>
        <v>23</v>
      </c>
      <c r="M46" s="10">
        <f t="shared" si="14"/>
        <v>21</v>
      </c>
      <c r="N46" s="10">
        <f t="shared" si="14"/>
        <v>19</v>
      </c>
      <c r="O46" s="10">
        <f t="shared" si="14"/>
        <v>17</v>
      </c>
      <c r="P46" s="22">
        <f t="shared" si="15"/>
        <v>15</v>
      </c>
      <c r="Q46" s="10">
        <f t="shared" si="15"/>
        <v>14</v>
      </c>
      <c r="R46" s="10">
        <f t="shared" si="15"/>
        <v>12</v>
      </c>
      <c r="S46" s="10">
        <f t="shared" si="15"/>
        <v>11</v>
      </c>
      <c r="T46" s="10">
        <f t="shared" si="15"/>
        <v>10</v>
      </c>
      <c r="U46" s="21">
        <f t="shared" si="15"/>
        <v>9</v>
      </c>
      <c r="V46" s="10">
        <f t="shared" si="15"/>
        <v>8</v>
      </c>
      <c r="W46" s="10">
        <f t="shared" si="15"/>
        <v>7</v>
      </c>
      <c r="X46" s="10">
        <f t="shared" si="15"/>
        <v>5</v>
      </c>
      <c r="Y46" s="10">
        <f t="shared" si="15"/>
        <v>4</v>
      </c>
      <c r="Z46" s="22">
        <f t="shared" si="16"/>
        <v>3</v>
      </c>
      <c r="AA46" s="10">
        <f t="shared" si="16"/>
        <v>2</v>
      </c>
      <c r="AB46" s="10">
        <f t="shared" si="16"/>
        <v>1</v>
      </c>
      <c r="AC46" s="10">
        <f t="shared" si="16"/>
        <v>0</v>
      </c>
      <c r="AD46" s="10">
        <f t="shared" si="16"/>
        <v>-1</v>
      </c>
      <c r="AE46" s="21">
        <f t="shared" si="16"/>
        <v>-2</v>
      </c>
      <c r="AF46" s="10">
        <f t="shared" si="16"/>
        <v>-3</v>
      </c>
      <c r="AG46" s="10">
        <f t="shared" si="16"/>
        <v>-4</v>
      </c>
      <c r="AH46" s="10">
        <f t="shared" si="16"/>
        <v>-5</v>
      </c>
      <c r="AI46" s="10">
        <f t="shared" si="16"/>
        <v>-6</v>
      </c>
      <c r="AJ46" s="22">
        <f t="shared" si="16"/>
        <v>-7</v>
      </c>
    </row>
    <row r="47" spans="2:36" ht="12.75">
      <c r="B47" s="1" t="s">
        <v>6</v>
      </c>
      <c r="E47" s="8">
        <v>18</v>
      </c>
      <c r="F47" s="10">
        <f t="shared" si="14"/>
        <v>25</v>
      </c>
      <c r="G47" s="10">
        <f t="shared" si="14"/>
        <v>35</v>
      </c>
      <c r="H47" s="10">
        <f t="shared" si="14"/>
        <v>33</v>
      </c>
      <c r="I47" s="10">
        <f t="shared" si="14"/>
        <v>30</v>
      </c>
      <c r="J47" s="10">
        <f t="shared" si="14"/>
        <v>28</v>
      </c>
      <c r="K47" s="21">
        <f t="shared" si="14"/>
        <v>26</v>
      </c>
      <c r="L47" s="10">
        <f t="shared" si="14"/>
        <v>24</v>
      </c>
      <c r="M47" s="10">
        <f t="shared" si="14"/>
        <v>22</v>
      </c>
      <c r="N47" s="10">
        <f t="shared" si="14"/>
        <v>20</v>
      </c>
      <c r="O47" s="10">
        <f t="shared" si="14"/>
        <v>18</v>
      </c>
      <c r="P47" s="22">
        <f t="shared" si="15"/>
        <v>16</v>
      </c>
      <c r="Q47" s="10">
        <f t="shared" si="15"/>
        <v>15</v>
      </c>
      <c r="R47" s="10">
        <f t="shared" si="15"/>
        <v>13</v>
      </c>
      <c r="S47" s="10">
        <f t="shared" si="15"/>
        <v>12</v>
      </c>
      <c r="T47" s="10">
        <f t="shared" si="15"/>
        <v>11</v>
      </c>
      <c r="U47" s="21">
        <f t="shared" si="15"/>
        <v>10</v>
      </c>
      <c r="V47" s="10">
        <f t="shared" si="15"/>
        <v>9</v>
      </c>
      <c r="W47" s="10">
        <f t="shared" si="15"/>
        <v>8</v>
      </c>
      <c r="X47" s="10">
        <f t="shared" si="15"/>
        <v>6</v>
      </c>
      <c r="Y47" s="10">
        <f t="shared" si="15"/>
        <v>5</v>
      </c>
      <c r="Z47" s="22">
        <f t="shared" si="16"/>
        <v>4</v>
      </c>
      <c r="AA47" s="10">
        <f t="shared" si="16"/>
        <v>3</v>
      </c>
      <c r="AB47" s="10">
        <f t="shared" si="16"/>
        <v>2</v>
      </c>
      <c r="AC47" s="10">
        <f t="shared" si="16"/>
        <v>1</v>
      </c>
      <c r="AD47" s="10">
        <f t="shared" si="16"/>
        <v>0</v>
      </c>
      <c r="AE47" s="21">
        <f t="shared" si="16"/>
        <v>-1</v>
      </c>
      <c r="AF47" s="10">
        <f t="shared" si="16"/>
        <v>-2</v>
      </c>
      <c r="AG47" s="10">
        <f t="shared" si="16"/>
        <v>-3</v>
      </c>
      <c r="AH47" s="10">
        <f t="shared" si="16"/>
        <v>-4</v>
      </c>
      <c r="AI47" s="10">
        <f t="shared" si="16"/>
        <v>-5</v>
      </c>
      <c r="AJ47" s="22">
        <f t="shared" si="16"/>
        <v>-6</v>
      </c>
    </row>
    <row r="48" spans="2:36" ht="12.75">
      <c r="B48" t="s">
        <v>1</v>
      </c>
      <c r="C48">
        <v>0</v>
      </c>
      <c r="E48" s="8">
        <v>19</v>
      </c>
      <c r="F48" s="10">
        <f t="shared" si="14"/>
        <v>26</v>
      </c>
      <c r="G48" s="10">
        <f t="shared" si="14"/>
        <v>36</v>
      </c>
      <c r="H48" s="10">
        <f t="shared" si="14"/>
        <v>34</v>
      </c>
      <c r="I48" s="10">
        <f t="shared" si="14"/>
        <v>31</v>
      </c>
      <c r="J48" s="10">
        <f t="shared" si="14"/>
        <v>29</v>
      </c>
      <c r="K48" s="21">
        <f t="shared" si="14"/>
        <v>27</v>
      </c>
      <c r="L48" s="10">
        <f t="shared" si="14"/>
        <v>25</v>
      </c>
      <c r="M48" s="10">
        <f t="shared" si="14"/>
        <v>23</v>
      </c>
      <c r="N48" s="10">
        <f t="shared" si="14"/>
        <v>21</v>
      </c>
      <c r="O48" s="10">
        <f t="shared" si="14"/>
        <v>19</v>
      </c>
      <c r="P48" s="22">
        <f t="shared" si="15"/>
        <v>17</v>
      </c>
      <c r="Q48" s="10">
        <f t="shared" si="15"/>
        <v>16</v>
      </c>
      <c r="R48" s="10">
        <f t="shared" si="15"/>
        <v>14</v>
      </c>
      <c r="S48" s="10">
        <f t="shared" si="15"/>
        <v>13</v>
      </c>
      <c r="T48" s="10">
        <f t="shared" si="15"/>
        <v>12</v>
      </c>
      <c r="U48" s="21">
        <f t="shared" si="15"/>
        <v>11</v>
      </c>
      <c r="V48" s="10">
        <f t="shared" si="15"/>
        <v>10</v>
      </c>
      <c r="W48" s="10">
        <f t="shared" si="15"/>
        <v>9</v>
      </c>
      <c r="X48" s="10">
        <f t="shared" si="15"/>
        <v>7</v>
      </c>
      <c r="Y48" s="10">
        <f t="shared" si="15"/>
        <v>6</v>
      </c>
      <c r="Z48" s="22">
        <f t="shared" si="16"/>
        <v>5</v>
      </c>
      <c r="AA48" s="10">
        <f t="shared" si="16"/>
        <v>4</v>
      </c>
      <c r="AB48" s="10">
        <f t="shared" si="16"/>
        <v>3</v>
      </c>
      <c r="AC48" s="10">
        <f t="shared" si="16"/>
        <v>2</v>
      </c>
      <c r="AD48" s="10">
        <f t="shared" si="16"/>
        <v>1</v>
      </c>
      <c r="AE48" s="21">
        <f t="shared" si="16"/>
        <v>0</v>
      </c>
      <c r="AF48" s="10">
        <f t="shared" si="16"/>
        <v>-1</v>
      </c>
      <c r="AG48" s="10">
        <f t="shared" si="16"/>
        <v>-2</v>
      </c>
      <c r="AH48" s="10">
        <f t="shared" si="16"/>
        <v>-3</v>
      </c>
      <c r="AI48" s="10">
        <f t="shared" si="16"/>
        <v>-4</v>
      </c>
      <c r="AJ48" s="22">
        <f t="shared" si="16"/>
        <v>-5</v>
      </c>
    </row>
    <row r="49" spans="2:36" ht="12.75">
      <c r="B49" t="s">
        <v>0</v>
      </c>
      <c r="C49">
        <v>2</v>
      </c>
      <c r="E49" s="8">
        <v>20</v>
      </c>
      <c r="F49" s="10">
        <f t="shared" si="14"/>
        <v>27</v>
      </c>
      <c r="G49" s="10">
        <f t="shared" si="14"/>
        <v>37</v>
      </c>
      <c r="H49" s="10">
        <f t="shared" si="14"/>
        <v>35</v>
      </c>
      <c r="I49" s="10">
        <f t="shared" si="14"/>
        <v>32</v>
      </c>
      <c r="J49" s="10">
        <f t="shared" si="14"/>
        <v>30</v>
      </c>
      <c r="K49" s="21">
        <f t="shared" si="14"/>
        <v>28</v>
      </c>
      <c r="L49" s="10">
        <f t="shared" si="14"/>
        <v>26</v>
      </c>
      <c r="M49" s="10">
        <f t="shared" si="14"/>
        <v>24</v>
      </c>
      <c r="N49" s="10">
        <f t="shared" si="14"/>
        <v>22</v>
      </c>
      <c r="O49" s="10">
        <f t="shared" si="14"/>
        <v>20</v>
      </c>
      <c r="P49" s="22">
        <f t="shared" si="15"/>
        <v>18</v>
      </c>
      <c r="Q49" s="10">
        <f t="shared" si="15"/>
        <v>17</v>
      </c>
      <c r="R49" s="10">
        <f t="shared" si="15"/>
        <v>15</v>
      </c>
      <c r="S49" s="10">
        <f t="shared" si="15"/>
        <v>14</v>
      </c>
      <c r="T49" s="10">
        <f t="shared" si="15"/>
        <v>13</v>
      </c>
      <c r="U49" s="21">
        <f t="shared" si="15"/>
        <v>12</v>
      </c>
      <c r="V49" s="10">
        <f t="shared" si="15"/>
        <v>11</v>
      </c>
      <c r="W49" s="10">
        <f t="shared" si="15"/>
        <v>10</v>
      </c>
      <c r="X49" s="10">
        <f t="shared" si="15"/>
        <v>8</v>
      </c>
      <c r="Y49" s="10">
        <f t="shared" si="15"/>
        <v>7</v>
      </c>
      <c r="Z49" s="22">
        <f t="shared" si="16"/>
        <v>6</v>
      </c>
      <c r="AA49" s="10">
        <f t="shared" si="16"/>
        <v>5</v>
      </c>
      <c r="AB49" s="10">
        <f t="shared" si="16"/>
        <v>4</v>
      </c>
      <c r="AC49" s="10">
        <f t="shared" si="16"/>
        <v>3</v>
      </c>
      <c r="AD49" s="10">
        <f t="shared" si="16"/>
        <v>2</v>
      </c>
      <c r="AE49" s="21">
        <f t="shared" si="16"/>
        <v>1</v>
      </c>
      <c r="AF49" s="10">
        <f t="shared" si="16"/>
        <v>0</v>
      </c>
      <c r="AG49" s="10">
        <f t="shared" si="16"/>
        <v>-1</v>
      </c>
      <c r="AH49" s="10">
        <f t="shared" si="16"/>
        <v>-2</v>
      </c>
      <c r="AI49" s="10">
        <f t="shared" si="16"/>
        <v>-3</v>
      </c>
      <c r="AJ49" s="22">
        <f t="shared" si="16"/>
        <v>-4</v>
      </c>
    </row>
    <row r="50" spans="2:3" ht="12.75">
      <c r="B50" t="s">
        <v>2</v>
      </c>
      <c r="C50">
        <v>1</v>
      </c>
    </row>
    <row r="51" spans="2:3" ht="12.75">
      <c r="B51" t="s">
        <v>3</v>
      </c>
      <c r="C51">
        <v>0</v>
      </c>
    </row>
    <row r="52" spans="2:3" ht="12.75">
      <c r="B52" t="s">
        <v>28</v>
      </c>
      <c r="C52">
        <v>1</v>
      </c>
    </row>
    <row r="53" spans="2:3" ht="12.75">
      <c r="B53" t="s">
        <v>4</v>
      </c>
      <c r="C53">
        <v>1</v>
      </c>
    </row>
    <row r="54" spans="2:3" ht="12.75">
      <c r="B54" t="s">
        <v>29</v>
      </c>
      <c r="C54">
        <v>-2</v>
      </c>
    </row>
    <row r="55" spans="2:3" ht="12.75">
      <c r="B55" t="s">
        <v>30</v>
      </c>
      <c r="C55">
        <v>1</v>
      </c>
    </row>
    <row r="56" spans="2:3" ht="12.75">
      <c r="B56" t="s">
        <v>31</v>
      </c>
      <c r="C56">
        <v>2</v>
      </c>
    </row>
    <row r="57" spans="2:3" ht="12.75">
      <c r="B57" t="s">
        <v>32</v>
      </c>
      <c r="C57">
        <v>4</v>
      </c>
    </row>
    <row r="58" spans="2:3" ht="12.75">
      <c r="B58" t="s">
        <v>33</v>
      </c>
      <c r="C58">
        <v>4</v>
      </c>
    </row>
    <row r="59" spans="2:3" ht="12.75">
      <c r="B59" t="s">
        <v>34</v>
      </c>
      <c r="C59">
        <v>-3</v>
      </c>
    </row>
    <row r="62" spans="2:3" ht="12.75">
      <c r="B62" s="1" t="s">
        <v>35</v>
      </c>
      <c r="C62" s="1" t="s">
        <v>58</v>
      </c>
    </row>
    <row r="63" spans="2:3" ht="12.75">
      <c r="B63" t="s">
        <v>70</v>
      </c>
      <c r="C63">
        <v>0.05</v>
      </c>
    </row>
    <row r="64" spans="2:3" ht="12.75">
      <c r="B64" t="s">
        <v>71</v>
      </c>
      <c r="C64">
        <v>0.1</v>
      </c>
    </row>
    <row r="65" spans="2:3" ht="12.75">
      <c r="B65" t="s">
        <v>36</v>
      </c>
      <c r="C65">
        <v>0.4</v>
      </c>
    </row>
    <row r="66" spans="2:3" ht="12.75">
      <c r="B66" t="s">
        <v>39</v>
      </c>
      <c r="C66">
        <v>0.5</v>
      </c>
    </row>
    <row r="67" spans="2:3" ht="12.75">
      <c r="B67" t="s">
        <v>38</v>
      </c>
      <c r="C67">
        <v>0.8</v>
      </c>
    </row>
    <row r="68" spans="2:3" ht="12.75">
      <c r="B68" t="s">
        <v>37</v>
      </c>
      <c r="C68">
        <v>1.2</v>
      </c>
    </row>
    <row r="69" spans="2:3" ht="12.75">
      <c r="B69" t="s">
        <v>47</v>
      </c>
      <c r="C69">
        <v>0.01</v>
      </c>
    </row>
    <row r="71" ht="12.75">
      <c r="B71" s="1" t="s">
        <v>43</v>
      </c>
    </row>
    <row r="72" spans="2:3" ht="12.75">
      <c r="B72" t="s">
        <v>45</v>
      </c>
      <c r="C72">
        <v>0</v>
      </c>
    </row>
    <row r="73" spans="2:3" ht="12.75">
      <c r="B73" t="s">
        <v>44</v>
      </c>
      <c r="C73">
        <v>-1</v>
      </c>
    </row>
    <row r="74" spans="2:3" ht="12.75">
      <c r="B74" t="s">
        <v>46</v>
      </c>
      <c r="C74">
        <v>2</v>
      </c>
    </row>
    <row r="75" spans="2:3" ht="12.75">
      <c r="B75" t="s">
        <v>48</v>
      </c>
      <c r="C75">
        <v>-1</v>
      </c>
    </row>
    <row r="76" spans="2:3" ht="12.75">
      <c r="B76" t="s">
        <v>49</v>
      </c>
      <c r="C76">
        <v>-2</v>
      </c>
    </row>
    <row r="82" spans="4:5" ht="12.75">
      <c r="D82" s="1"/>
      <c r="E82" s="1"/>
    </row>
    <row r="83" spans="2:5" ht="12.75">
      <c r="B83" s="1" t="s">
        <v>52</v>
      </c>
      <c r="C83" s="1" t="s">
        <v>59</v>
      </c>
      <c r="D83" s="19"/>
      <c r="E83" s="19"/>
    </row>
    <row r="84" spans="2:4" ht="12.75">
      <c r="B84" s="19" t="s">
        <v>51</v>
      </c>
      <c r="C84" s="19" t="s">
        <v>64</v>
      </c>
      <c r="D84" s="19"/>
    </row>
    <row r="85" spans="2:4" ht="12.75">
      <c r="B85" s="19" t="s">
        <v>50</v>
      </c>
      <c r="C85" s="19" t="s">
        <v>65</v>
      </c>
      <c r="D85" s="19"/>
    </row>
    <row r="86" spans="2:4" ht="12.75">
      <c r="B86" s="19" t="s">
        <v>22</v>
      </c>
      <c r="C86" s="19" t="s">
        <v>66</v>
      </c>
      <c r="D86" s="19"/>
    </row>
    <row r="87" spans="2:4" ht="12.75">
      <c r="B87" s="19" t="s">
        <v>21</v>
      </c>
      <c r="C87" s="19" t="s">
        <v>60</v>
      </c>
      <c r="D87" s="19"/>
    </row>
    <row r="88" spans="2:4" ht="12.75">
      <c r="B88" s="19" t="s">
        <v>20</v>
      </c>
      <c r="C88" s="19" t="s">
        <v>61</v>
      </c>
      <c r="D88" s="19"/>
    </row>
    <row r="89" spans="2:4" ht="12.75">
      <c r="B89" s="19" t="s">
        <v>19</v>
      </c>
      <c r="C89" s="19" t="s">
        <v>62</v>
      </c>
      <c r="D89" s="19"/>
    </row>
    <row r="90" spans="2:4" ht="12.75">
      <c r="B90" s="19" t="s">
        <v>55</v>
      </c>
      <c r="C90" s="19" t="s">
        <v>63</v>
      </c>
      <c r="D90" s="19"/>
    </row>
    <row r="91" spans="2:5" ht="12.75">
      <c r="B91" s="19"/>
      <c r="C91" s="19"/>
      <c r="D91" s="19"/>
      <c r="E91" s="19"/>
    </row>
    <row r="92" spans="2:5" ht="12.75">
      <c r="B92" s="19"/>
      <c r="C92" s="19"/>
      <c r="D92" s="19"/>
      <c r="E92" s="19"/>
    </row>
    <row r="93" spans="2:5" ht="12.75">
      <c r="B93" s="19"/>
      <c r="C93" s="19"/>
      <c r="D93" s="19"/>
      <c r="E93" s="19"/>
    </row>
  </sheetData>
  <conditionalFormatting sqref="F20:AJ49">
    <cfRule type="cellIs" priority="1" dxfId="0" operator="lessThanOrEqual" stopIfTrue="1">
      <formula>0</formula>
    </cfRule>
    <cfRule type="cellIs" priority="2" dxfId="1" operator="equal" stopIfTrue="1">
      <formula>10</formula>
    </cfRule>
  </conditionalFormatting>
  <dataValidations count="6">
    <dataValidation type="list" allowBlank="1" showInputMessage="1" showErrorMessage="1" sqref="D17">
      <formula1>"Minbari,EA,Centauri,Narn,Drazi"</formula1>
    </dataValidation>
    <dataValidation type="list" allowBlank="1" showInputMessage="1" showErrorMessage="1" sqref="E9">
      <formula1>$B$20:$B$26</formula1>
    </dataValidation>
    <dataValidation type="list" allowBlank="1" showInputMessage="1" showErrorMessage="1" sqref="E10">
      <formula1>$B$30:$B$35</formula1>
    </dataValidation>
    <dataValidation type="list" allowBlank="1" showInputMessage="1" showErrorMessage="1" sqref="E8">
      <formula1>$B$48:$B$59</formula1>
    </dataValidation>
    <dataValidation type="list" allowBlank="1" showInputMessage="1" showErrorMessage="1" sqref="E12">
      <formula1>$B$63:$B$68</formula1>
    </dataValidation>
    <dataValidation type="list" allowBlank="1" showInputMessage="1" showErrorMessage="1" sqref="E14">
      <formula1>$B$72:$B$76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P41"/>
  <sheetViews>
    <sheetView workbookViewId="0" topLeftCell="A1">
      <selection activeCell="G17" sqref="G17"/>
    </sheetView>
  </sheetViews>
  <sheetFormatPr defaultColWidth="9.140625" defaultRowHeight="12.75"/>
  <cols>
    <col min="2" max="2" width="12.8515625" style="0" customWidth="1"/>
    <col min="3" max="3" width="11.00390625" style="0" customWidth="1"/>
    <col min="4" max="9" width="9.140625" style="10" customWidth="1"/>
    <col min="11" max="11" width="10.7109375" style="0" customWidth="1"/>
  </cols>
  <sheetData>
    <row r="8" spans="2:9" ht="12.75">
      <c r="B8" s="11"/>
      <c r="C8" s="13" t="s">
        <v>55</v>
      </c>
      <c r="D8" s="14" t="s">
        <v>19</v>
      </c>
      <c r="E8" s="14" t="s">
        <v>20</v>
      </c>
      <c r="F8" s="14" t="s">
        <v>21</v>
      </c>
      <c r="G8" s="14" t="s">
        <v>22</v>
      </c>
      <c r="H8" s="14" t="s">
        <v>50</v>
      </c>
      <c r="I8" s="14" t="s">
        <v>51</v>
      </c>
    </row>
    <row r="9" spans="2:3" ht="12.75">
      <c r="B9" s="5" t="s">
        <v>12</v>
      </c>
      <c r="C9" s="10"/>
    </row>
    <row r="10" spans="2:16" ht="12.75">
      <c r="B10" s="13" t="s">
        <v>13</v>
      </c>
      <c r="C10" s="10">
        <v>6</v>
      </c>
      <c r="D10" s="10">
        <v>5</v>
      </c>
      <c r="E10" s="10">
        <v>5</v>
      </c>
      <c r="F10" s="10">
        <v>4</v>
      </c>
      <c r="G10" s="10">
        <v>3</v>
      </c>
      <c r="H10" s="10">
        <v>2</v>
      </c>
      <c r="I10" s="10">
        <v>2</v>
      </c>
      <c r="K10" s="13"/>
      <c r="L10" s="10"/>
      <c r="M10" s="10"/>
      <c r="N10" s="10"/>
      <c r="O10" s="10"/>
      <c r="P10" s="10"/>
    </row>
    <row r="11" spans="2:16" ht="12.75">
      <c r="B11" s="13" t="s">
        <v>54</v>
      </c>
      <c r="C11" s="10">
        <v>5</v>
      </c>
      <c r="D11" s="10">
        <v>5</v>
      </c>
      <c r="E11" s="10">
        <v>4</v>
      </c>
      <c r="F11" s="10">
        <v>4</v>
      </c>
      <c r="G11" s="10">
        <v>3</v>
      </c>
      <c r="H11" s="10">
        <v>2</v>
      </c>
      <c r="I11" s="10">
        <v>2</v>
      </c>
      <c r="K11" s="13"/>
      <c r="L11" s="10"/>
      <c r="M11" s="10"/>
      <c r="N11" s="10"/>
      <c r="O11" s="10"/>
      <c r="P11" s="10"/>
    </row>
    <row r="12" spans="2:16" ht="12.75">
      <c r="B12" s="13" t="s">
        <v>14</v>
      </c>
      <c r="C12" s="10">
        <v>3</v>
      </c>
      <c r="D12" s="10">
        <v>5</v>
      </c>
      <c r="E12" s="10">
        <v>4</v>
      </c>
      <c r="F12" s="10">
        <v>3</v>
      </c>
      <c r="G12" s="10">
        <v>3</v>
      </c>
      <c r="H12" s="10">
        <v>2</v>
      </c>
      <c r="I12" s="10">
        <v>2</v>
      </c>
      <c r="K12" s="13"/>
      <c r="L12" s="10"/>
      <c r="M12" s="10"/>
      <c r="N12" s="10"/>
      <c r="O12" s="10"/>
      <c r="P12" s="10"/>
    </row>
    <row r="13" spans="2:16" ht="12.75">
      <c r="B13" s="13" t="s">
        <v>15</v>
      </c>
      <c r="C13" s="10">
        <v>-1</v>
      </c>
      <c r="D13" s="10">
        <v>2</v>
      </c>
      <c r="E13" s="10">
        <v>4</v>
      </c>
      <c r="F13" s="10">
        <v>3</v>
      </c>
      <c r="G13" s="10">
        <v>2</v>
      </c>
      <c r="H13" s="10">
        <v>2</v>
      </c>
      <c r="I13" s="10">
        <v>2</v>
      </c>
      <c r="K13" s="13"/>
      <c r="L13" s="10"/>
      <c r="M13" s="10"/>
      <c r="N13" s="10"/>
      <c r="O13" s="10"/>
      <c r="P13" s="10"/>
    </row>
    <row r="14" spans="2:16" ht="12.75">
      <c r="B14" s="13" t="s">
        <v>56</v>
      </c>
      <c r="C14" s="10">
        <v>-7</v>
      </c>
      <c r="D14" s="10">
        <v>-2</v>
      </c>
      <c r="E14" s="10">
        <v>1</v>
      </c>
      <c r="F14" s="10">
        <v>3</v>
      </c>
      <c r="G14" s="10">
        <v>2</v>
      </c>
      <c r="H14" s="10">
        <v>1</v>
      </c>
      <c r="I14" s="10">
        <v>1</v>
      </c>
      <c r="K14" s="13"/>
      <c r="L14" s="10"/>
      <c r="M14" s="10"/>
      <c r="N14" s="10"/>
      <c r="O14" s="10"/>
      <c r="P14" s="10"/>
    </row>
    <row r="15" spans="2:16" ht="12.75">
      <c r="B15" s="13" t="s">
        <v>16</v>
      </c>
      <c r="C15" s="10">
        <v>-18</v>
      </c>
      <c r="D15" s="10">
        <v>-8</v>
      </c>
      <c r="E15" s="10">
        <v>-3</v>
      </c>
      <c r="F15" s="10">
        <v>0</v>
      </c>
      <c r="G15" s="10">
        <v>2</v>
      </c>
      <c r="H15" s="10">
        <v>1</v>
      </c>
      <c r="I15" s="10">
        <v>1</v>
      </c>
      <c r="K15" s="13"/>
      <c r="L15" s="10"/>
      <c r="M15" s="10"/>
      <c r="N15" s="10"/>
      <c r="O15" s="10"/>
      <c r="P15" s="10"/>
    </row>
    <row r="16" spans="2:15" ht="12.75">
      <c r="B16" s="13" t="s">
        <v>18</v>
      </c>
      <c r="C16" s="10">
        <v>-29</v>
      </c>
      <c r="D16" s="10">
        <v>-19</v>
      </c>
      <c r="E16" s="10">
        <v>-9</v>
      </c>
      <c r="F16" s="10">
        <v>-4</v>
      </c>
      <c r="G16" s="10">
        <v>-1</v>
      </c>
      <c r="H16" s="10">
        <v>1</v>
      </c>
      <c r="I16" s="10">
        <v>1</v>
      </c>
      <c r="K16" s="13"/>
      <c r="L16" s="10"/>
      <c r="M16" s="10"/>
      <c r="N16" s="10"/>
      <c r="O16" s="10"/>
    </row>
    <row r="17" spans="2:11" ht="12.75">
      <c r="B17" s="13" t="s">
        <v>17</v>
      </c>
      <c r="C17" s="10">
        <v>-40</v>
      </c>
      <c r="D17" s="10">
        <v>-30</v>
      </c>
      <c r="E17" s="10">
        <v>-18</v>
      </c>
      <c r="F17" s="10">
        <v>-6</v>
      </c>
      <c r="G17" s="10">
        <v>-2</v>
      </c>
      <c r="H17" s="10">
        <v>0</v>
      </c>
      <c r="I17" s="10">
        <v>1</v>
      </c>
      <c r="K17" s="13"/>
    </row>
    <row r="18" spans="3:16" ht="12.75">
      <c r="C18" s="12"/>
      <c r="P18" s="10"/>
    </row>
    <row r="19" spans="5:9" ht="12.75">
      <c r="E19">
        <v>-20</v>
      </c>
      <c r="F19" s="10">
        <v>-10</v>
      </c>
      <c r="G19" s="10">
        <v>-5</v>
      </c>
      <c r="H19" s="10">
        <v>-2</v>
      </c>
      <c r="I19" s="10">
        <v>0</v>
      </c>
    </row>
    <row r="20" spans="2:3" ht="12.75">
      <c r="B20" s="13" t="s">
        <v>52</v>
      </c>
      <c r="C20" s="14" t="s">
        <v>53</v>
      </c>
    </row>
    <row r="22" spans="2:3" ht="12.75">
      <c r="B22" t="s">
        <v>55</v>
      </c>
      <c r="C22">
        <v>2</v>
      </c>
    </row>
    <row r="23" spans="2:3" ht="12.75">
      <c r="B23" t="s">
        <v>19</v>
      </c>
      <c r="C23">
        <v>3</v>
      </c>
    </row>
    <row r="24" spans="2:3" ht="12.75">
      <c r="B24" t="s">
        <v>20</v>
      </c>
      <c r="C24">
        <v>4</v>
      </c>
    </row>
    <row r="25" spans="2:3" ht="12.75">
      <c r="B25" t="s">
        <v>21</v>
      </c>
      <c r="C25">
        <v>5</v>
      </c>
    </row>
    <row r="26" spans="2:3" ht="12.75">
      <c r="B26" t="s">
        <v>22</v>
      </c>
      <c r="C26">
        <v>6</v>
      </c>
    </row>
    <row r="27" spans="2:3" ht="12.75">
      <c r="B27" t="s">
        <v>50</v>
      </c>
      <c r="C27">
        <v>7</v>
      </c>
    </row>
    <row r="28" spans="2:3" ht="12.75">
      <c r="B28" t="s">
        <v>23</v>
      </c>
      <c r="C28">
        <v>8</v>
      </c>
    </row>
    <row r="34" ht="12.75">
      <c r="C34" s="10"/>
    </row>
    <row r="35" ht="12.75">
      <c r="C35" s="10"/>
    </row>
    <row r="36" ht="12.75">
      <c r="C36" s="10"/>
    </row>
    <row r="37" ht="12.75">
      <c r="C37" s="10"/>
    </row>
    <row r="38" ht="12.75">
      <c r="C38" s="10"/>
    </row>
    <row r="39" ht="12.75">
      <c r="C39" s="10"/>
    </row>
    <row r="40" ht="12.75">
      <c r="C40" s="10"/>
    </row>
    <row r="41" ht="12.75">
      <c r="C41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hayward</dc:creator>
  <cp:keywords/>
  <dc:description/>
  <cp:lastModifiedBy>Rob Hayward</cp:lastModifiedBy>
  <dcterms:created xsi:type="dcterms:W3CDTF">2006-11-01T08:02:43Z</dcterms:created>
  <dcterms:modified xsi:type="dcterms:W3CDTF">2007-04-29T09:02:34Z</dcterms:modified>
  <cp:category/>
  <cp:version/>
  <cp:contentType/>
  <cp:contentStatus/>
</cp:coreProperties>
</file>